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760" tabRatio="473"/>
  </bookViews>
  <sheets>
    <sheet name="1º ESO" sheetId="10" r:id="rId1"/>
    <sheet name="2º ESO" sheetId="11" r:id="rId2"/>
    <sheet name="3º ESO aplicadas" sheetId="13" r:id="rId3"/>
    <sheet name="3º ESO académicas" sheetId="9" r:id="rId4"/>
    <sheet name="4º ESO aplicadas" sheetId="8" r:id="rId5"/>
    <sheet name="4º ESO académicas" sheetId="12" r:id="rId6"/>
  </sheets>
  <calcPr calcId="145621"/>
</workbook>
</file>

<file path=xl/calcChain.xml><?xml version="1.0" encoding="utf-8"?>
<calcChain xmlns="http://schemas.openxmlformats.org/spreadsheetml/2006/main">
  <c r="AF153" i="13" l="1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AH151" i="13" s="1"/>
  <c r="L153" i="13"/>
  <c r="K153" i="13"/>
  <c r="J153" i="13"/>
  <c r="I153" i="13"/>
  <c r="H153" i="13"/>
  <c r="G153" i="13"/>
  <c r="F153" i="13"/>
  <c r="E153" i="13"/>
  <c r="D153" i="13"/>
  <c r="C153" i="13"/>
  <c r="AG151" i="13" s="1"/>
  <c r="AJ151" i="13" s="1"/>
  <c r="AI151" i="13"/>
  <c r="AF150" i="13"/>
  <c r="AE150" i="13"/>
  <c r="AD150" i="13"/>
  <c r="AC150" i="13"/>
  <c r="AB150" i="13"/>
  <c r="AA150" i="13"/>
  <c r="AI148" i="13" s="1"/>
  <c r="Z150" i="13"/>
  <c r="Y150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AG148" i="13" s="1"/>
  <c r="AF147" i="13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AH145" i="13" s="1"/>
  <c r="L147" i="13"/>
  <c r="K147" i="13"/>
  <c r="J147" i="13"/>
  <c r="I147" i="13"/>
  <c r="H147" i="13"/>
  <c r="G147" i="13"/>
  <c r="F147" i="13"/>
  <c r="E147" i="13"/>
  <c r="AG145" i="13" s="1"/>
  <c r="D147" i="13"/>
  <c r="C147" i="13"/>
  <c r="AF144" i="13"/>
  <c r="AE144" i="13"/>
  <c r="AD144" i="13"/>
  <c r="AC144" i="13"/>
  <c r="AB144" i="13"/>
  <c r="AA144" i="13"/>
  <c r="Z144" i="13"/>
  <c r="Y144" i="13"/>
  <c r="X144" i="13"/>
  <c r="W144" i="13"/>
  <c r="AI142" i="13" s="1"/>
  <c r="V144" i="13"/>
  <c r="U144" i="13"/>
  <c r="T144" i="13"/>
  <c r="S144" i="13"/>
  <c r="R144" i="13"/>
  <c r="Q144" i="13"/>
  <c r="P144" i="13"/>
  <c r="O144" i="13"/>
  <c r="AH142" i="13" s="1"/>
  <c r="N144" i="13"/>
  <c r="M144" i="13"/>
  <c r="L144" i="13"/>
  <c r="K144" i="13"/>
  <c r="J144" i="13"/>
  <c r="I144" i="13"/>
  <c r="H144" i="13"/>
  <c r="G144" i="13"/>
  <c r="AG142" i="13" s="1"/>
  <c r="AJ142" i="13" s="1"/>
  <c r="F144" i="13"/>
  <c r="E144" i="13"/>
  <c r="D144" i="13"/>
  <c r="C144" i="13"/>
  <c r="AF141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AI139" i="13"/>
  <c r="AF138" i="13"/>
  <c r="AE138" i="13"/>
  <c r="AD138" i="13"/>
  <c r="AC138" i="13"/>
  <c r="AB138" i="13"/>
  <c r="AA138" i="13"/>
  <c r="AI136" i="13" s="1"/>
  <c r="Z138" i="13"/>
  <c r="Y138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AG136" i="13" s="1"/>
  <c r="AF135" i="13"/>
  <c r="AE135" i="13"/>
  <c r="AD135" i="13"/>
  <c r="AC135" i="13"/>
  <c r="AB135" i="13"/>
  <c r="AA135" i="13"/>
  <c r="Z135" i="13"/>
  <c r="Y135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AH133" i="13" s="1"/>
  <c r="L135" i="13"/>
  <c r="K135" i="13"/>
  <c r="J135" i="13"/>
  <c r="I135" i="13"/>
  <c r="H135" i="13"/>
  <c r="G135" i="13"/>
  <c r="F135" i="13"/>
  <c r="E135" i="13"/>
  <c r="AG133" i="13" s="1"/>
  <c r="D135" i="13"/>
  <c r="C135" i="13"/>
  <c r="AF132" i="13"/>
  <c r="AE132" i="13"/>
  <c r="AD132" i="13"/>
  <c r="AC132" i="13"/>
  <c r="AB132" i="13"/>
  <c r="AA132" i="13"/>
  <c r="Z132" i="13"/>
  <c r="Y132" i="13"/>
  <c r="X132" i="13"/>
  <c r="W132" i="13"/>
  <c r="AI130" i="13" s="1"/>
  <c r="V132" i="13"/>
  <c r="U132" i="13"/>
  <c r="T132" i="13"/>
  <c r="S132" i="13"/>
  <c r="R132" i="13"/>
  <c r="Q132" i="13"/>
  <c r="P132" i="13"/>
  <c r="O132" i="13"/>
  <c r="AH130" i="13" s="1"/>
  <c r="N132" i="13"/>
  <c r="M132" i="13"/>
  <c r="L132" i="13"/>
  <c r="K132" i="13"/>
  <c r="J132" i="13"/>
  <c r="I132" i="13"/>
  <c r="H132" i="13"/>
  <c r="G132" i="13"/>
  <c r="AG130" i="13" s="1"/>
  <c r="AJ130" i="13" s="1"/>
  <c r="F132" i="13"/>
  <c r="E132" i="13"/>
  <c r="D132" i="13"/>
  <c r="C132" i="13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AH127" i="13" s="1"/>
  <c r="L129" i="13"/>
  <c r="K129" i="13"/>
  <c r="J129" i="13"/>
  <c r="I129" i="13"/>
  <c r="H129" i="13"/>
  <c r="G129" i="13"/>
  <c r="F129" i="13"/>
  <c r="E129" i="13"/>
  <c r="D129" i="13"/>
  <c r="C129" i="13"/>
  <c r="AG127" i="13" s="1"/>
  <c r="AJ127" i="13" s="1"/>
  <c r="AI127" i="13"/>
  <c r="AF126" i="13"/>
  <c r="AE126" i="13"/>
  <c r="AD126" i="13"/>
  <c r="AC126" i="13"/>
  <c r="AB126" i="13"/>
  <c r="AA126" i="13"/>
  <c r="AI124" i="13" s="1"/>
  <c r="Z126" i="13"/>
  <c r="Y126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AG124" i="13" s="1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AH121" i="13" s="1"/>
  <c r="L123" i="13"/>
  <c r="K123" i="13"/>
  <c r="J123" i="13"/>
  <c r="I123" i="13"/>
  <c r="H123" i="13"/>
  <c r="G123" i="13"/>
  <c r="F123" i="13"/>
  <c r="E123" i="13"/>
  <c r="AG121" i="13" s="1"/>
  <c r="D123" i="13"/>
  <c r="C123" i="13"/>
  <c r="AF120" i="13"/>
  <c r="AE120" i="13"/>
  <c r="AD120" i="13"/>
  <c r="AC120" i="13"/>
  <c r="AB120" i="13"/>
  <c r="AA120" i="13"/>
  <c r="Z120" i="13"/>
  <c r="Y120" i="13"/>
  <c r="X120" i="13"/>
  <c r="W120" i="13"/>
  <c r="AI118" i="13" s="1"/>
  <c r="V120" i="13"/>
  <c r="U120" i="13"/>
  <c r="T120" i="13"/>
  <c r="S120" i="13"/>
  <c r="R120" i="13"/>
  <c r="Q120" i="13"/>
  <c r="P120" i="13"/>
  <c r="O120" i="13"/>
  <c r="AH118" i="13" s="1"/>
  <c r="N120" i="13"/>
  <c r="M120" i="13"/>
  <c r="L120" i="13"/>
  <c r="K120" i="13"/>
  <c r="J120" i="13"/>
  <c r="I120" i="13"/>
  <c r="H120" i="13"/>
  <c r="G120" i="13"/>
  <c r="AG118" i="13" s="1"/>
  <c r="AJ118" i="13" s="1"/>
  <c r="F120" i="13"/>
  <c r="E120" i="13"/>
  <c r="D120" i="13"/>
  <c r="C120" i="13"/>
  <c r="AF117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AI115" i="13"/>
  <c r="AF114" i="13"/>
  <c r="AE114" i="13"/>
  <c r="AD114" i="13"/>
  <c r="AC114" i="13"/>
  <c r="AB114" i="13"/>
  <c r="AA114" i="13"/>
  <c r="AI112" i="13" s="1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AG112" i="13" s="1"/>
  <c r="AF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AH109" i="13" s="1"/>
  <c r="L111" i="13"/>
  <c r="K111" i="13"/>
  <c r="J111" i="13"/>
  <c r="I111" i="13"/>
  <c r="H111" i="13"/>
  <c r="G111" i="13"/>
  <c r="F111" i="13"/>
  <c r="E111" i="13"/>
  <c r="AG109" i="13" s="1"/>
  <c r="D111" i="13"/>
  <c r="C111" i="13"/>
  <c r="AF108" i="13"/>
  <c r="AE108" i="13"/>
  <c r="AD108" i="13"/>
  <c r="AC108" i="13"/>
  <c r="AB108" i="13"/>
  <c r="AA108" i="13"/>
  <c r="Z108" i="13"/>
  <c r="Y108" i="13"/>
  <c r="X108" i="13"/>
  <c r="W108" i="13"/>
  <c r="AI106" i="13" s="1"/>
  <c r="V108" i="13"/>
  <c r="U108" i="13"/>
  <c r="T108" i="13"/>
  <c r="S108" i="13"/>
  <c r="R108" i="13"/>
  <c r="Q108" i="13"/>
  <c r="P108" i="13"/>
  <c r="O108" i="13"/>
  <c r="AH106" i="13" s="1"/>
  <c r="N108" i="13"/>
  <c r="M108" i="13"/>
  <c r="L108" i="13"/>
  <c r="K108" i="13"/>
  <c r="J108" i="13"/>
  <c r="I108" i="13"/>
  <c r="H108" i="13"/>
  <c r="G108" i="13"/>
  <c r="AG106" i="13" s="1"/>
  <c r="AJ106" i="13" s="1"/>
  <c r="F108" i="13"/>
  <c r="E108" i="13"/>
  <c r="D108" i="13"/>
  <c r="C108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AH103" i="13" s="1"/>
  <c r="L105" i="13"/>
  <c r="K105" i="13"/>
  <c r="J105" i="13"/>
  <c r="I105" i="13"/>
  <c r="H105" i="13"/>
  <c r="G105" i="13"/>
  <c r="F105" i="13"/>
  <c r="E105" i="13"/>
  <c r="D105" i="13"/>
  <c r="C105" i="13"/>
  <c r="AG103" i="13" s="1"/>
  <c r="AJ103" i="13" s="1"/>
  <c r="AI103" i="13"/>
  <c r="AF102" i="13"/>
  <c r="AE102" i="13"/>
  <c r="AD102" i="13"/>
  <c r="AC102" i="13"/>
  <c r="AB102" i="13"/>
  <c r="AA102" i="13"/>
  <c r="AI100" i="13" s="1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AG100" i="13" s="1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AH97" i="13" s="1"/>
  <c r="L99" i="13"/>
  <c r="K99" i="13"/>
  <c r="J99" i="13"/>
  <c r="I99" i="13"/>
  <c r="H99" i="13"/>
  <c r="G99" i="13"/>
  <c r="F99" i="13"/>
  <c r="E99" i="13"/>
  <c r="AG97" i="13" s="1"/>
  <c r="D99" i="13"/>
  <c r="C99" i="13"/>
  <c r="AF96" i="13"/>
  <c r="AE96" i="13"/>
  <c r="AD96" i="13"/>
  <c r="AC96" i="13"/>
  <c r="AB96" i="13"/>
  <c r="AA96" i="13"/>
  <c r="Z96" i="13"/>
  <c r="Y96" i="13"/>
  <c r="X96" i="13"/>
  <c r="W96" i="13"/>
  <c r="AI94" i="13" s="1"/>
  <c r="V96" i="13"/>
  <c r="U96" i="13"/>
  <c r="T96" i="13"/>
  <c r="S96" i="13"/>
  <c r="R96" i="13"/>
  <c r="Q96" i="13"/>
  <c r="P96" i="13"/>
  <c r="O96" i="13"/>
  <c r="AH94" i="13" s="1"/>
  <c r="N96" i="13"/>
  <c r="M96" i="13"/>
  <c r="L96" i="13"/>
  <c r="K96" i="13"/>
  <c r="J96" i="13"/>
  <c r="I96" i="13"/>
  <c r="H96" i="13"/>
  <c r="G96" i="13"/>
  <c r="AG94" i="13" s="1"/>
  <c r="AJ94" i="13" s="1"/>
  <c r="F96" i="13"/>
  <c r="E96" i="13"/>
  <c r="D96" i="13"/>
  <c r="C96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AI91" i="13"/>
  <c r="AF90" i="13"/>
  <c r="AE90" i="13"/>
  <c r="AD90" i="13"/>
  <c r="AC90" i="13"/>
  <c r="AB90" i="13"/>
  <c r="AA90" i="13"/>
  <c r="AI88" i="13" s="1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AG88" i="13" s="1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AH85" i="13" s="1"/>
  <c r="L87" i="13"/>
  <c r="K87" i="13"/>
  <c r="J87" i="13"/>
  <c r="I87" i="13"/>
  <c r="H87" i="13"/>
  <c r="G87" i="13"/>
  <c r="F87" i="13"/>
  <c r="E87" i="13"/>
  <c r="AG85" i="13" s="1"/>
  <c r="D87" i="13"/>
  <c r="C87" i="13"/>
  <c r="AF84" i="13"/>
  <c r="AE84" i="13"/>
  <c r="AD84" i="13"/>
  <c r="AC84" i="13"/>
  <c r="AB84" i="13"/>
  <c r="AA84" i="13"/>
  <c r="Z84" i="13"/>
  <c r="Y84" i="13"/>
  <c r="X84" i="13"/>
  <c r="W84" i="13"/>
  <c r="AI82" i="13" s="1"/>
  <c r="V84" i="13"/>
  <c r="U84" i="13"/>
  <c r="T84" i="13"/>
  <c r="S84" i="13"/>
  <c r="R84" i="13"/>
  <c r="Q84" i="13"/>
  <c r="P84" i="13"/>
  <c r="O84" i="13"/>
  <c r="AH82" i="13" s="1"/>
  <c r="N84" i="13"/>
  <c r="M84" i="13"/>
  <c r="L84" i="13"/>
  <c r="K84" i="13"/>
  <c r="J84" i="13"/>
  <c r="I84" i="13"/>
  <c r="H84" i="13"/>
  <c r="G84" i="13"/>
  <c r="AG82" i="13" s="1"/>
  <c r="AJ82" i="13" s="1"/>
  <c r="F84" i="13"/>
  <c r="E84" i="13"/>
  <c r="D84" i="13"/>
  <c r="C84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AG79" i="13" s="1"/>
  <c r="AI79" i="13"/>
  <c r="AF78" i="13"/>
  <c r="AE78" i="13"/>
  <c r="AD78" i="13"/>
  <c r="AC78" i="13"/>
  <c r="AB78" i="13"/>
  <c r="AA78" i="13"/>
  <c r="AI76" i="13" s="1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AG76" i="13" s="1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AH73" i="13" s="1"/>
  <c r="L75" i="13"/>
  <c r="K75" i="13"/>
  <c r="J75" i="13"/>
  <c r="I75" i="13"/>
  <c r="H75" i="13"/>
  <c r="G75" i="13"/>
  <c r="F75" i="13"/>
  <c r="E75" i="13"/>
  <c r="D75" i="13"/>
  <c r="C75" i="13"/>
  <c r="AG73" i="13"/>
  <c r="AF72" i="13"/>
  <c r="AE72" i="13"/>
  <c r="AD72" i="13"/>
  <c r="AC72" i="13"/>
  <c r="AB72" i="13"/>
  <c r="AA72" i="13"/>
  <c r="Z72" i="13"/>
  <c r="Y72" i="13"/>
  <c r="X72" i="13"/>
  <c r="AI70" i="13" s="1"/>
  <c r="W72" i="13"/>
  <c r="V72" i="13"/>
  <c r="U72" i="13"/>
  <c r="T72" i="13"/>
  <c r="S72" i="13"/>
  <c r="R72" i="13"/>
  <c r="Q72" i="13"/>
  <c r="P72" i="13"/>
  <c r="AH70" i="13" s="1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AG70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AI67" i="13"/>
  <c r="AF66" i="13"/>
  <c r="AE66" i="13"/>
  <c r="AD66" i="13"/>
  <c r="AC66" i="13"/>
  <c r="AB66" i="13"/>
  <c r="AA66" i="13"/>
  <c r="AI64" i="13" s="1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AG64" i="13" s="1"/>
  <c r="AF63" i="13"/>
  <c r="AE63" i="13"/>
  <c r="AD63" i="13"/>
  <c r="AC63" i="13"/>
  <c r="AB63" i="13"/>
  <c r="AA63" i="13"/>
  <c r="Z63" i="13"/>
  <c r="Y63" i="13"/>
  <c r="X63" i="13"/>
  <c r="W63" i="13"/>
  <c r="AI61" i="13" s="1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AG61" i="13" s="1"/>
  <c r="F63" i="13"/>
  <c r="E63" i="13"/>
  <c r="D63" i="13"/>
  <c r="C63" i="13"/>
  <c r="AF60" i="13"/>
  <c r="AE60" i="13"/>
  <c r="AD60" i="13"/>
  <c r="AC60" i="13"/>
  <c r="AB60" i="13"/>
  <c r="AA60" i="13"/>
  <c r="Z60" i="13"/>
  <c r="Y60" i="13"/>
  <c r="X60" i="13"/>
  <c r="W60" i="13"/>
  <c r="AI58" i="13" s="1"/>
  <c r="V60" i="13"/>
  <c r="U60" i="13"/>
  <c r="T60" i="13"/>
  <c r="S60" i="13"/>
  <c r="R60" i="13"/>
  <c r="Q60" i="13"/>
  <c r="P60" i="13"/>
  <c r="O60" i="13"/>
  <c r="AH58" i="13" s="1"/>
  <c r="N60" i="13"/>
  <c r="M60" i="13"/>
  <c r="L60" i="13"/>
  <c r="K60" i="13"/>
  <c r="J60" i="13"/>
  <c r="I60" i="13"/>
  <c r="H60" i="13"/>
  <c r="G60" i="13"/>
  <c r="AG58" i="13" s="1"/>
  <c r="AJ58" i="13" s="1"/>
  <c r="F60" i="13"/>
  <c r="E60" i="13"/>
  <c r="D60" i="13"/>
  <c r="C60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AI55" i="13"/>
  <c r="AF54" i="13"/>
  <c r="AE54" i="13"/>
  <c r="AD54" i="13"/>
  <c r="AC54" i="13"/>
  <c r="AB54" i="13"/>
  <c r="AA54" i="13"/>
  <c r="AI52" i="13" s="1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AG52" i="13" s="1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AH49" i="13" s="1"/>
  <c r="L51" i="13"/>
  <c r="K51" i="13"/>
  <c r="J51" i="13"/>
  <c r="I51" i="13"/>
  <c r="H51" i="13"/>
  <c r="G51" i="13"/>
  <c r="F51" i="13"/>
  <c r="E51" i="13"/>
  <c r="AG49" i="13" s="1"/>
  <c r="D51" i="13"/>
  <c r="C51" i="13"/>
  <c r="AF48" i="13"/>
  <c r="AE48" i="13"/>
  <c r="AD48" i="13"/>
  <c r="AC48" i="13"/>
  <c r="AB48" i="13"/>
  <c r="AA48" i="13"/>
  <c r="Z48" i="13"/>
  <c r="Y48" i="13"/>
  <c r="X48" i="13"/>
  <c r="W48" i="13"/>
  <c r="AI46" i="13" s="1"/>
  <c r="V48" i="13"/>
  <c r="U48" i="13"/>
  <c r="T48" i="13"/>
  <c r="S48" i="13"/>
  <c r="R48" i="13"/>
  <c r="Q48" i="13"/>
  <c r="P48" i="13"/>
  <c r="O48" i="13"/>
  <c r="AH46" i="13" s="1"/>
  <c r="N48" i="13"/>
  <c r="M48" i="13"/>
  <c r="L48" i="13"/>
  <c r="K48" i="13"/>
  <c r="J48" i="13"/>
  <c r="I48" i="13"/>
  <c r="H48" i="13"/>
  <c r="G48" i="13"/>
  <c r="AG46" i="13" s="1"/>
  <c r="AJ46" i="13" s="1"/>
  <c r="F48" i="13"/>
  <c r="E48" i="13"/>
  <c r="D48" i="13"/>
  <c r="C48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AH43" i="13" s="1"/>
  <c r="L45" i="13"/>
  <c r="K45" i="13"/>
  <c r="J45" i="13"/>
  <c r="I45" i="13"/>
  <c r="H45" i="13"/>
  <c r="G45" i="13"/>
  <c r="F45" i="13"/>
  <c r="E45" i="13"/>
  <c r="D45" i="13"/>
  <c r="C45" i="13"/>
  <c r="AI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AH40" i="13" s="1"/>
  <c r="L42" i="13"/>
  <c r="K42" i="13"/>
  <c r="J42" i="13"/>
  <c r="I42" i="13"/>
  <c r="H42" i="13"/>
  <c r="G42" i="13"/>
  <c r="F42" i="13"/>
  <c r="E42" i="13"/>
  <c r="D42" i="13"/>
  <c r="C42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AH37" i="13" s="1"/>
  <c r="L39" i="13"/>
  <c r="K39" i="13"/>
  <c r="J39" i="13"/>
  <c r="I39" i="13"/>
  <c r="H39" i="13"/>
  <c r="G39" i="13"/>
  <c r="F39" i="13"/>
  <c r="E39" i="13"/>
  <c r="AG37" i="13" s="1"/>
  <c r="D39" i="13"/>
  <c r="C39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AH34" i="13" s="1"/>
  <c r="N36" i="13"/>
  <c r="M36" i="13"/>
  <c r="L36" i="13"/>
  <c r="K36" i="13"/>
  <c r="J36" i="13"/>
  <c r="I36" i="13"/>
  <c r="H36" i="13"/>
  <c r="G36" i="13"/>
  <c r="AG34" i="13" s="1"/>
  <c r="AJ34" i="13" s="1"/>
  <c r="F36" i="13"/>
  <c r="E36" i="13"/>
  <c r="D36" i="13"/>
  <c r="C36" i="13"/>
  <c r="AI34" i="13"/>
  <c r="AF33" i="13"/>
  <c r="AE33" i="13"/>
  <c r="AD33" i="13"/>
  <c r="AC33" i="13"/>
  <c r="AB33" i="13"/>
  <c r="AA33" i="13"/>
  <c r="AI31" i="13" s="1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G31" i="13" s="1"/>
  <c r="AF30" i="13"/>
  <c r="AE30" i="13"/>
  <c r="AD30" i="13"/>
  <c r="AC30" i="13"/>
  <c r="AB30" i="13"/>
  <c r="AA30" i="13"/>
  <c r="AI28" i="13" s="1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G28" i="13" s="1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AH25" i="13" s="1"/>
  <c r="L27" i="13"/>
  <c r="K27" i="13"/>
  <c r="J27" i="13"/>
  <c r="I27" i="13"/>
  <c r="H27" i="13"/>
  <c r="G27" i="13"/>
  <c r="F27" i="13"/>
  <c r="E27" i="13"/>
  <c r="D27" i="13"/>
  <c r="C27" i="13"/>
  <c r="AG25" i="13"/>
  <c r="AF24" i="13"/>
  <c r="AE24" i="13"/>
  <c r="AD24" i="13"/>
  <c r="AC24" i="13"/>
  <c r="AB24" i="13"/>
  <c r="AA24" i="13"/>
  <c r="Z24" i="13"/>
  <c r="Y24" i="13"/>
  <c r="X24" i="13"/>
  <c r="AI22" i="13" s="1"/>
  <c r="W24" i="13"/>
  <c r="V24" i="13"/>
  <c r="U24" i="13"/>
  <c r="T24" i="13"/>
  <c r="S24" i="13"/>
  <c r="R24" i="13"/>
  <c r="Q24" i="13"/>
  <c r="P24" i="13"/>
  <c r="AH22" i="13" s="1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G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I19" i="13"/>
  <c r="AF18" i="13"/>
  <c r="AE18" i="13"/>
  <c r="AD18" i="13"/>
  <c r="AC18" i="13"/>
  <c r="AB18" i="13"/>
  <c r="AA18" i="13"/>
  <c r="AI16" i="13" s="1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G16" i="13" s="1"/>
  <c r="AF15" i="13"/>
  <c r="AE15" i="13"/>
  <c r="AD15" i="13"/>
  <c r="AC15" i="13"/>
  <c r="AB15" i="13"/>
  <c r="AA15" i="13"/>
  <c r="Z15" i="13"/>
  <c r="Y15" i="13"/>
  <c r="X15" i="13"/>
  <c r="W15" i="13"/>
  <c r="AI13" i="13" s="1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AG13" i="13" s="1"/>
  <c r="F15" i="13"/>
  <c r="E15" i="13"/>
  <c r="D15" i="13"/>
  <c r="C15" i="13"/>
  <c r="AF12" i="13"/>
  <c r="AE12" i="13"/>
  <c r="AD12" i="13"/>
  <c r="AC12" i="13"/>
  <c r="AB12" i="13"/>
  <c r="AA12" i="13"/>
  <c r="Z12" i="13"/>
  <c r="Y12" i="13"/>
  <c r="X12" i="13"/>
  <c r="W12" i="13"/>
  <c r="AI10" i="13" s="1"/>
  <c r="V12" i="13"/>
  <c r="U12" i="13"/>
  <c r="T12" i="13"/>
  <c r="S12" i="13"/>
  <c r="R12" i="13"/>
  <c r="Q12" i="13"/>
  <c r="P12" i="13"/>
  <c r="O12" i="13"/>
  <c r="AH10" i="13" s="1"/>
  <c r="N12" i="13"/>
  <c r="M12" i="13"/>
  <c r="L12" i="13"/>
  <c r="K12" i="13"/>
  <c r="J12" i="13"/>
  <c r="I12" i="13"/>
  <c r="H12" i="13"/>
  <c r="G12" i="13"/>
  <c r="AG10" i="13" s="1"/>
  <c r="F12" i="13"/>
  <c r="E12" i="13"/>
  <c r="D12" i="13"/>
  <c r="C12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AI7" i="13"/>
  <c r="AF6" i="13"/>
  <c r="AE6" i="13"/>
  <c r="AD6" i="13"/>
  <c r="AC6" i="13"/>
  <c r="AB6" i="13"/>
  <c r="AA6" i="13"/>
  <c r="AI4" i="13" s="1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AG4" i="13" s="1"/>
  <c r="AI3" i="13"/>
  <c r="AH3" i="13"/>
  <c r="AG3" i="13"/>
  <c r="AJ3" i="13" s="1"/>
  <c r="AJ31" i="13" l="1"/>
  <c r="AJ49" i="13"/>
  <c r="AJ10" i="13"/>
  <c r="AJ22" i="13"/>
  <c r="AJ124" i="13"/>
  <c r="AJ133" i="13"/>
  <c r="AH28" i="13"/>
  <c r="AJ28" i="13" s="1"/>
  <c r="AH76" i="13"/>
  <c r="AJ76" i="13" s="1"/>
  <c r="AH100" i="13"/>
  <c r="AJ100" i="13" s="1"/>
  <c r="AI109" i="13"/>
  <c r="AJ109" i="13" s="1"/>
  <c r="AH19" i="13"/>
  <c r="AJ52" i="13"/>
  <c r="AG55" i="13"/>
  <c r="AJ55" i="13" s="1"/>
  <c r="AH67" i="13"/>
  <c r="AG91" i="13"/>
  <c r="AJ112" i="13"/>
  <c r="AG139" i="13"/>
  <c r="AH4" i="13"/>
  <c r="AH7" i="13"/>
  <c r="AH13" i="13"/>
  <c r="AJ13" i="13" s="1"/>
  <c r="AG40" i="13"/>
  <c r="AJ40" i="13" s="1"/>
  <c r="AI40" i="13"/>
  <c r="AG43" i="13"/>
  <c r="AJ43" i="13" s="1"/>
  <c r="AH52" i="13"/>
  <c r="AH55" i="13"/>
  <c r="AH61" i="13"/>
  <c r="AJ61" i="13" s="1"/>
  <c r="AI73" i="13"/>
  <c r="F174" i="13" s="1"/>
  <c r="AH88" i="13"/>
  <c r="AJ88" i="13" s="1"/>
  <c r="AH91" i="13"/>
  <c r="AI97" i="13"/>
  <c r="AH112" i="13"/>
  <c r="AH115" i="13"/>
  <c r="AI121" i="13"/>
  <c r="AJ121" i="13" s="1"/>
  <c r="AH136" i="13"/>
  <c r="AJ136" i="13" s="1"/>
  <c r="AH139" i="13"/>
  <c r="AI145" i="13"/>
  <c r="AJ145" i="13" s="1"/>
  <c r="AJ70" i="13"/>
  <c r="AJ148" i="13"/>
  <c r="AJ25" i="13"/>
  <c r="AJ73" i="13"/>
  <c r="AG19" i="13"/>
  <c r="AH31" i="13"/>
  <c r="AI49" i="13"/>
  <c r="AG67" i="13"/>
  <c r="AJ67" i="13" s="1"/>
  <c r="AH79" i="13"/>
  <c r="AJ79" i="13" s="1"/>
  <c r="AI85" i="13"/>
  <c r="AJ85" i="13" s="1"/>
  <c r="AH124" i="13"/>
  <c r="AI133" i="13"/>
  <c r="AH148" i="13"/>
  <c r="D176" i="13"/>
  <c r="AG7" i="13"/>
  <c r="AH16" i="13"/>
  <c r="AJ16" i="13" s="1"/>
  <c r="AI37" i="13"/>
  <c r="AJ37" i="13" s="1"/>
  <c r="AH64" i="13"/>
  <c r="AJ64" i="13" s="1"/>
  <c r="AJ97" i="13"/>
  <c r="AG115" i="13"/>
  <c r="AJ115" i="13" s="1"/>
  <c r="AI25" i="13"/>
  <c r="F182" i="13" s="1"/>
  <c r="AO153" i="12"/>
  <c r="AN153" i="12"/>
  <c r="AM153" i="12"/>
  <c r="AL153" i="12"/>
  <c r="AK153" i="12"/>
  <c r="AJ153" i="12"/>
  <c r="AI153" i="12"/>
  <c r="AH153" i="12"/>
  <c r="AG153" i="12"/>
  <c r="AF153" i="12"/>
  <c r="AE153" i="12"/>
  <c r="AD153" i="12"/>
  <c r="AC153" i="12"/>
  <c r="AR151" i="12" s="1"/>
  <c r="AB153" i="12"/>
  <c r="AA153" i="12"/>
  <c r="Z153" i="12"/>
  <c r="Y153" i="12"/>
  <c r="X153" i="12"/>
  <c r="W153" i="12"/>
  <c r="V153" i="12"/>
  <c r="U153" i="12"/>
  <c r="T153" i="12"/>
  <c r="S153" i="12"/>
  <c r="R153" i="12"/>
  <c r="Q153" i="12"/>
  <c r="AQ151" i="12" s="1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C153" i="12"/>
  <c r="AP151" i="12" s="1"/>
  <c r="AS151" i="12" s="1"/>
  <c r="AO150" i="12"/>
  <c r="AN150" i="12"/>
  <c r="AM150" i="12"/>
  <c r="AL150" i="12"/>
  <c r="AK150" i="12"/>
  <c r="AJ150" i="12"/>
  <c r="AI150" i="12"/>
  <c r="AH150" i="12"/>
  <c r="AG150" i="12"/>
  <c r="AF150" i="12"/>
  <c r="AE150" i="12"/>
  <c r="AD150" i="12"/>
  <c r="AC150" i="12"/>
  <c r="AR148" i="12" s="1"/>
  <c r="AB150" i="12"/>
  <c r="AA150" i="12"/>
  <c r="Z150" i="12"/>
  <c r="Y150" i="12"/>
  <c r="X150" i="12"/>
  <c r="W150" i="12"/>
  <c r="V150" i="12"/>
  <c r="U150" i="12"/>
  <c r="AQ148" i="12" s="1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AP148" i="12" s="1"/>
  <c r="AS148" i="12" s="1"/>
  <c r="D150" i="12"/>
  <c r="C150" i="12"/>
  <c r="AO147" i="12"/>
  <c r="AN147" i="12"/>
  <c r="AM147" i="12"/>
  <c r="AL147" i="12"/>
  <c r="AK147" i="12"/>
  <c r="AJ147" i="12"/>
  <c r="AI147" i="12"/>
  <c r="AH147" i="12"/>
  <c r="AG147" i="12"/>
  <c r="AF147" i="12"/>
  <c r="AR145" i="12" s="1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AP145" i="12" s="1"/>
  <c r="AQ145" i="12"/>
  <c r="AO144" i="12"/>
  <c r="AN144" i="12"/>
  <c r="AM144" i="12"/>
  <c r="AL144" i="12"/>
  <c r="AK144" i="12"/>
  <c r="AJ144" i="12"/>
  <c r="AI144" i="12"/>
  <c r="AH144" i="12"/>
  <c r="AG144" i="12"/>
  <c r="AF144" i="12"/>
  <c r="AE144" i="12"/>
  <c r="AD144" i="12"/>
  <c r="AC144" i="12"/>
  <c r="AR142" i="12" s="1"/>
  <c r="AB144" i="12"/>
  <c r="AA144" i="12"/>
  <c r="Z144" i="12"/>
  <c r="Y144" i="12"/>
  <c r="X144" i="12"/>
  <c r="W144" i="12"/>
  <c r="V144" i="12"/>
  <c r="U144" i="12"/>
  <c r="T144" i="12"/>
  <c r="S144" i="12"/>
  <c r="AQ142" i="12" s="1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4" i="12"/>
  <c r="D144" i="12"/>
  <c r="C144" i="12"/>
  <c r="AP142" i="12" s="1"/>
  <c r="AS142" i="12" s="1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R139" i="12" s="1"/>
  <c r="AC141" i="12"/>
  <c r="AB141" i="12"/>
  <c r="AA141" i="12"/>
  <c r="Z141" i="12"/>
  <c r="Y141" i="12"/>
  <c r="X141" i="12"/>
  <c r="W141" i="12"/>
  <c r="V141" i="12"/>
  <c r="AQ139" i="12" s="1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AP139" i="12" s="1"/>
  <c r="AS139" i="12" s="1"/>
  <c r="E141" i="12"/>
  <c r="D141" i="12"/>
  <c r="C141" i="12"/>
  <c r="AO138" i="12"/>
  <c r="AN138" i="12"/>
  <c r="AM138" i="12"/>
  <c r="AL138" i="12"/>
  <c r="AK138" i="12"/>
  <c r="AJ138" i="12"/>
  <c r="AI138" i="12"/>
  <c r="AH138" i="12"/>
  <c r="AG138" i="12"/>
  <c r="AF138" i="12"/>
  <c r="AE138" i="12"/>
  <c r="AD138" i="12"/>
  <c r="AC138" i="12"/>
  <c r="AB138" i="12"/>
  <c r="AA138" i="12"/>
  <c r="Z138" i="12"/>
  <c r="Y138" i="12"/>
  <c r="X138" i="12"/>
  <c r="W138" i="12"/>
  <c r="V138" i="12"/>
  <c r="U138" i="12"/>
  <c r="T138" i="12"/>
  <c r="S138" i="12"/>
  <c r="R138" i="12"/>
  <c r="Q138" i="12"/>
  <c r="AQ136" i="12" s="1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D138" i="12"/>
  <c r="C138" i="12"/>
  <c r="AP136" i="12" s="1"/>
  <c r="AR136" i="12"/>
  <c r="AO135" i="12"/>
  <c r="AN135" i="12"/>
  <c r="AM135" i="12"/>
  <c r="AL135" i="12"/>
  <c r="AK135" i="12"/>
  <c r="AJ135" i="12"/>
  <c r="AI135" i="12"/>
  <c r="AH135" i="12"/>
  <c r="AG135" i="12"/>
  <c r="AF135" i="12"/>
  <c r="AE135" i="12"/>
  <c r="AD135" i="12"/>
  <c r="AC135" i="12"/>
  <c r="AR133" i="12" s="1"/>
  <c r="AB135" i="12"/>
  <c r="AA135" i="12"/>
  <c r="Z135" i="12"/>
  <c r="Y135" i="12"/>
  <c r="X135" i="12"/>
  <c r="W135" i="12"/>
  <c r="V135" i="12"/>
  <c r="U135" i="12"/>
  <c r="T135" i="12"/>
  <c r="S135" i="12"/>
  <c r="R135" i="12"/>
  <c r="Q135" i="12"/>
  <c r="AQ133" i="12" s="1"/>
  <c r="P135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AP133" i="12" s="1"/>
  <c r="C135" i="12"/>
  <c r="AO132" i="12"/>
  <c r="AN132" i="12"/>
  <c r="AM132" i="12"/>
  <c r="AL132" i="12"/>
  <c r="AK132" i="12"/>
  <c r="AJ132" i="12"/>
  <c r="AI132" i="12"/>
  <c r="AH132" i="12"/>
  <c r="AG132" i="12"/>
  <c r="AF132" i="12"/>
  <c r="AE132" i="12"/>
  <c r="AR130" i="12" s="1"/>
  <c r="AD132" i="12"/>
  <c r="AC132" i="12"/>
  <c r="AB132" i="12"/>
  <c r="AA132" i="12"/>
  <c r="Z132" i="12"/>
  <c r="Y132" i="12"/>
  <c r="X132" i="12"/>
  <c r="W132" i="12"/>
  <c r="AQ130" i="12" s="1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AP130" i="12" s="1"/>
  <c r="AS130" i="12" s="1"/>
  <c r="F132" i="12"/>
  <c r="E132" i="12"/>
  <c r="D132" i="12"/>
  <c r="C132" i="12"/>
  <c r="AO129" i="12"/>
  <c r="AN129" i="12"/>
  <c r="AM129" i="12"/>
  <c r="AL129" i="12"/>
  <c r="AK129" i="12"/>
  <c r="AJ129" i="12"/>
  <c r="AI129" i="12"/>
  <c r="AH129" i="12"/>
  <c r="AG129" i="12"/>
  <c r="AF129" i="12"/>
  <c r="AE129" i="12"/>
  <c r="AD129" i="12"/>
  <c r="AC129" i="12"/>
  <c r="AR127" i="12" s="1"/>
  <c r="AB129" i="12"/>
  <c r="AA129" i="12"/>
  <c r="Z129" i="12"/>
  <c r="Y129" i="12"/>
  <c r="X129" i="12"/>
  <c r="W129" i="12"/>
  <c r="V129" i="12"/>
  <c r="U129" i="12"/>
  <c r="T129" i="12"/>
  <c r="S129" i="12"/>
  <c r="R129" i="12"/>
  <c r="Q129" i="12"/>
  <c r="AQ127" i="12" s="1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AP127" i="12" s="1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R124" i="12" s="1"/>
  <c r="AB126" i="12"/>
  <c r="AA126" i="12"/>
  <c r="Z126" i="12"/>
  <c r="Y126" i="12"/>
  <c r="X126" i="12"/>
  <c r="W126" i="12"/>
  <c r="V126" i="12"/>
  <c r="U126" i="12"/>
  <c r="AQ124" i="12" s="1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AP124" i="12" s="1"/>
  <c r="AS124" i="12" s="1"/>
  <c r="D126" i="12"/>
  <c r="C126" i="12"/>
  <c r="AO123" i="12"/>
  <c r="AN123" i="12"/>
  <c r="AM123" i="12"/>
  <c r="AL123" i="12"/>
  <c r="AK123" i="12"/>
  <c r="AJ123" i="12"/>
  <c r="AI123" i="12"/>
  <c r="AH123" i="12"/>
  <c r="AG123" i="12"/>
  <c r="AF123" i="12"/>
  <c r="AR121" i="12" s="1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AP121" i="12" s="1"/>
  <c r="AS121" i="12" s="1"/>
  <c r="AQ121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R118" i="12" s="1"/>
  <c r="AB120" i="12"/>
  <c r="AA120" i="12"/>
  <c r="Z120" i="12"/>
  <c r="Y120" i="12"/>
  <c r="X120" i="12"/>
  <c r="W120" i="12"/>
  <c r="V120" i="12"/>
  <c r="U120" i="12"/>
  <c r="T120" i="12"/>
  <c r="S120" i="12"/>
  <c r="AQ118" i="12" s="1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AP118" i="12" s="1"/>
  <c r="AS118" i="12" s="1"/>
  <c r="AO117" i="12"/>
  <c r="AN117" i="12"/>
  <c r="AM117" i="12"/>
  <c r="AL117" i="12"/>
  <c r="AK117" i="12"/>
  <c r="AJ117" i="12"/>
  <c r="AI117" i="12"/>
  <c r="AH117" i="12"/>
  <c r="AG117" i="12"/>
  <c r="AF117" i="12"/>
  <c r="AE117" i="12"/>
  <c r="AD117" i="12"/>
  <c r="AR115" i="12" s="1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AQ115" i="12" s="1"/>
  <c r="O117" i="12"/>
  <c r="N117" i="12"/>
  <c r="M117" i="12"/>
  <c r="L117" i="12"/>
  <c r="K117" i="12"/>
  <c r="J117" i="12"/>
  <c r="I117" i="12"/>
  <c r="H117" i="12"/>
  <c r="G117" i="12"/>
  <c r="F117" i="12"/>
  <c r="AP115" i="12" s="1"/>
  <c r="AS115" i="12" s="1"/>
  <c r="E117" i="12"/>
  <c r="D117" i="12"/>
  <c r="C117" i="12"/>
  <c r="AO114" i="12"/>
  <c r="AN114" i="12"/>
  <c r="AM114" i="12"/>
  <c r="AL114" i="12"/>
  <c r="AK114" i="12"/>
  <c r="AJ114" i="12"/>
  <c r="AI114" i="12"/>
  <c r="AH114" i="12"/>
  <c r="AG114" i="12"/>
  <c r="AF114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AQ112" i="12" s="1"/>
  <c r="P114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C114" i="12"/>
  <c r="AP112" i="12" s="1"/>
  <c r="AR112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R109" i="12" s="1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AQ109" i="12" s="1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AP109" i="12" s="1"/>
  <c r="C111" i="12"/>
  <c r="AO108" i="12"/>
  <c r="AN108" i="12"/>
  <c r="AM108" i="12"/>
  <c r="AL108" i="12"/>
  <c r="AK108" i="12"/>
  <c r="AJ108" i="12"/>
  <c r="AI108" i="12"/>
  <c r="AH108" i="12"/>
  <c r="AG108" i="12"/>
  <c r="AF108" i="12"/>
  <c r="AE108" i="12"/>
  <c r="AR106" i="12" s="1"/>
  <c r="AD108" i="12"/>
  <c r="AC108" i="12"/>
  <c r="AB108" i="12"/>
  <c r="AA108" i="12"/>
  <c r="Z108" i="12"/>
  <c r="Y108" i="12"/>
  <c r="X108" i="12"/>
  <c r="W108" i="12"/>
  <c r="AQ106" i="12" s="1"/>
  <c r="V108" i="12"/>
  <c r="U108" i="12"/>
  <c r="T108" i="12"/>
  <c r="S108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AP106" i="12" s="1"/>
  <c r="AS106" i="12" s="1"/>
  <c r="F108" i="12"/>
  <c r="E108" i="12"/>
  <c r="D108" i="12"/>
  <c r="C108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R103" i="12" s="1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AQ103" i="12" s="1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AP103" i="12" s="1"/>
  <c r="AO102" i="12"/>
  <c r="AN102" i="12"/>
  <c r="AM102" i="12"/>
  <c r="AL102" i="12"/>
  <c r="AK102" i="12"/>
  <c r="AJ102" i="12"/>
  <c r="AI102" i="12"/>
  <c r="AH102" i="12"/>
  <c r="AG102" i="12"/>
  <c r="AF102" i="12"/>
  <c r="AE102" i="12"/>
  <c r="AD102" i="12"/>
  <c r="AC102" i="12"/>
  <c r="AR100" i="12" s="1"/>
  <c r="AB102" i="12"/>
  <c r="AA102" i="12"/>
  <c r="Z102" i="12"/>
  <c r="Y102" i="12"/>
  <c r="X102" i="12"/>
  <c r="W102" i="12"/>
  <c r="V102" i="12"/>
  <c r="U102" i="12"/>
  <c r="AQ100" i="12" s="1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E102" i="12"/>
  <c r="AP100" i="12" s="1"/>
  <c r="AS100" i="12" s="1"/>
  <c r="D102" i="12"/>
  <c r="C102" i="12"/>
  <c r="AO99" i="12"/>
  <c r="AN99" i="12"/>
  <c r="AM99" i="12"/>
  <c r="AL99" i="12"/>
  <c r="AK99" i="12"/>
  <c r="AJ99" i="12"/>
  <c r="AI99" i="12"/>
  <c r="AH99" i="12"/>
  <c r="AG99" i="12"/>
  <c r="AF99" i="12"/>
  <c r="AR97" i="12" s="1"/>
  <c r="AE99" i="12"/>
  <c r="AD99" i="12"/>
  <c r="AC99" i="12"/>
  <c r="AB99" i="12"/>
  <c r="AA99" i="12"/>
  <c r="Z99" i="12"/>
  <c r="Y99" i="12"/>
  <c r="X99" i="12"/>
  <c r="W99" i="12"/>
  <c r="V99" i="12"/>
  <c r="U99" i="12"/>
  <c r="T99" i="12"/>
  <c r="S99" i="12"/>
  <c r="R99" i="12"/>
  <c r="Q99" i="12"/>
  <c r="P99" i="12"/>
  <c r="AQ97" i="12" s="1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AP97" i="12" s="1"/>
  <c r="AO96" i="12"/>
  <c r="AN96" i="12"/>
  <c r="AM96" i="12"/>
  <c r="AL96" i="12"/>
  <c r="AK96" i="12"/>
  <c r="AJ96" i="12"/>
  <c r="AI96" i="12"/>
  <c r="AH96" i="12"/>
  <c r="AG96" i="12"/>
  <c r="AF96" i="12"/>
  <c r="AE96" i="12"/>
  <c r="AD96" i="12"/>
  <c r="AC96" i="12"/>
  <c r="AR94" i="12" s="1"/>
  <c r="AB96" i="12"/>
  <c r="AA96" i="12"/>
  <c r="Z96" i="12"/>
  <c r="Y96" i="12"/>
  <c r="X96" i="12"/>
  <c r="W96" i="12"/>
  <c r="V96" i="12"/>
  <c r="U96" i="12"/>
  <c r="T96" i="12"/>
  <c r="S96" i="12"/>
  <c r="AQ94" i="12" s="1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AP94" i="12" s="1"/>
  <c r="AS94" i="12" s="1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R91" i="12" s="1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AQ91" i="12" s="1"/>
  <c r="O93" i="12"/>
  <c r="N93" i="12"/>
  <c r="M93" i="12"/>
  <c r="L93" i="12"/>
  <c r="K93" i="12"/>
  <c r="J93" i="12"/>
  <c r="I93" i="12"/>
  <c r="H93" i="12"/>
  <c r="G93" i="12"/>
  <c r="F93" i="12"/>
  <c r="AP91" i="12" s="1"/>
  <c r="AS91" i="12" s="1"/>
  <c r="E93" i="12"/>
  <c r="D93" i="12"/>
  <c r="C93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AQ88" i="12" s="1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AP88" i="12" s="1"/>
  <c r="AR88" i="12"/>
  <c r="AO87" i="12"/>
  <c r="AN87" i="12"/>
  <c r="AM87" i="12"/>
  <c r="AL87" i="12"/>
  <c r="AK87" i="12"/>
  <c r="AJ87" i="12"/>
  <c r="AI87" i="12"/>
  <c r="AH87" i="12"/>
  <c r="AG87" i="12"/>
  <c r="AF87" i="12"/>
  <c r="AE87" i="12"/>
  <c r="AD87" i="12"/>
  <c r="AC87" i="12"/>
  <c r="AR85" i="12" s="1"/>
  <c r="AB87" i="12"/>
  <c r="AA87" i="12"/>
  <c r="Z87" i="12"/>
  <c r="Y87" i="12"/>
  <c r="X87" i="12"/>
  <c r="W87" i="12"/>
  <c r="V87" i="12"/>
  <c r="U87" i="12"/>
  <c r="T87" i="12"/>
  <c r="S87" i="12"/>
  <c r="R87" i="12"/>
  <c r="Q87" i="12"/>
  <c r="AQ85" i="12" s="1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AP85" i="12" s="1"/>
  <c r="C87" i="12"/>
  <c r="AO84" i="12"/>
  <c r="AN84" i="12"/>
  <c r="AM84" i="12"/>
  <c r="AL84" i="12"/>
  <c r="AK84" i="12"/>
  <c r="AJ84" i="12"/>
  <c r="AI84" i="12"/>
  <c r="AH84" i="12"/>
  <c r="AG84" i="12"/>
  <c r="AF84" i="12"/>
  <c r="AE84" i="12"/>
  <c r="AR82" i="12" s="1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AQ82" i="12" s="1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AP82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R79" i="12" s="1"/>
  <c r="AB81" i="12"/>
  <c r="AA81" i="12"/>
  <c r="Z81" i="12"/>
  <c r="Y81" i="12"/>
  <c r="X81" i="12"/>
  <c r="W81" i="12"/>
  <c r="V81" i="12"/>
  <c r="U81" i="12"/>
  <c r="T81" i="12"/>
  <c r="S81" i="12"/>
  <c r="R81" i="12"/>
  <c r="AQ79" i="12" s="1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AP79" i="12" s="1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R76" i="12" s="1"/>
  <c r="AB78" i="12"/>
  <c r="AA78" i="12"/>
  <c r="Z78" i="12"/>
  <c r="Y78" i="12"/>
  <c r="X78" i="12"/>
  <c r="W78" i="12"/>
  <c r="V78" i="12"/>
  <c r="U78" i="12"/>
  <c r="AQ76" i="12" s="1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AP76" i="12" s="1"/>
  <c r="AS76" i="12" s="1"/>
  <c r="D78" i="12"/>
  <c r="C78" i="12"/>
  <c r="AO75" i="12"/>
  <c r="AN75" i="12"/>
  <c r="AM75" i="12"/>
  <c r="AL75" i="12"/>
  <c r="AK75" i="12"/>
  <c r="AJ75" i="12"/>
  <c r="AI75" i="12"/>
  <c r="AH75" i="12"/>
  <c r="AG75" i="12"/>
  <c r="AF75" i="12"/>
  <c r="AR73" i="12" s="1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P73" i="12" s="1"/>
  <c r="AQ73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R70" i="12" s="1"/>
  <c r="AB72" i="12"/>
  <c r="AA72" i="12"/>
  <c r="Z72" i="12"/>
  <c r="Y72" i="12"/>
  <c r="X72" i="12"/>
  <c r="W72" i="12"/>
  <c r="V72" i="12"/>
  <c r="U72" i="12"/>
  <c r="T72" i="12"/>
  <c r="S72" i="12"/>
  <c r="AQ70" i="12" s="1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AP70" i="12" s="1"/>
  <c r="AS70" i="12" s="1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R67" i="12" s="1"/>
  <c r="AC69" i="12"/>
  <c r="AB69" i="12"/>
  <c r="AA69" i="12"/>
  <c r="Z69" i="12"/>
  <c r="Y69" i="12"/>
  <c r="X69" i="12"/>
  <c r="W69" i="12"/>
  <c r="V69" i="12"/>
  <c r="AQ67" i="12" s="1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AP67" i="12" s="1"/>
  <c r="AS67" i="12" s="1"/>
  <c r="E69" i="12"/>
  <c r="D69" i="12"/>
  <c r="C69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AQ64" i="12" s="1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AP64" i="12" s="1"/>
  <c r="AR64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R61" i="12" s="1"/>
  <c r="AB63" i="12"/>
  <c r="AA63" i="12"/>
  <c r="Z63" i="12"/>
  <c r="Y63" i="12"/>
  <c r="X63" i="12"/>
  <c r="W63" i="12"/>
  <c r="V63" i="12"/>
  <c r="U63" i="12"/>
  <c r="T63" i="12"/>
  <c r="S63" i="12"/>
  <c r="R63" i="12"/>
  <c r="Q63" i="12"/>
  <c r="AQ61" i="12" s="1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AP61" i="12" s="1"/>
  <c r="AS61" i="12" s="1"/>
  <c r="C63" i="12"/>
  <c r="AO60" i="12"/>
  <c r="AN60" i="12"/>
  <c r="AM60" i="12"/>
  <c r="AL60" i="12"/>
  <c r="AK60" i="12"/>
  <c r="AJ60" i="12"/>
  <c r="AI60" i="12"/>
  <c r="AH60" i="12"/>
  <c r="AG60" i="12"/>
  <c r="AF60" i="12"/>
  <c r="AE60" i="12"/>
  <c r="AR58" i="12" s="1"/>
  <c r="AD60" i="12"/>
  <c r="AC60" i="12"/>
  <c r="AB60" i="12"/>
  <c r="AA60" i="12"/>
  <c r="Z60" i="12"/>
  <c r="Y60" i="12"/>
  <c r="X60" i="12"/>
  <c r="W60" i="12"/>
  <c r="AQ58" i="12" s="1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AP58" i="12" s="1"/>
  <c r="AS58" i="12" s="1"/>
  <c r="F60" i="12"/>
  <c r="E60" i="12"/>
  <c r="D60" i="12"/>
  <c r="C60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R55" i="12" s="1"/>
  <c r="AB57" i="12"/>
  <c r="AA57" i="12"/>
  <c r="Z57" i="12"/>
  <c r="Y57" i="12"/>
  <c r="X57" i="12"/>
  <c r="W57" i="12"/>
  <c r="V57" i="12"/>
  <c r="U57" i="12"/>
  <c r="T57" i="12"/>
  <c r="S57" i="12"/>
  <c r="R57" i="12"/>
  <c r="Q57" i="12"/>
  <c r="AQ55" i="12" s="1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AP55" i="12" s="1"/>
  <c r="AS55" i="12" s="1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R52" i="12" s="1"/>
  <c r="AB54" i="12"/>
  <c r="AA54" i="12"/>
  <c r="Z54" i="12"/>
  <c r="Y54" i="12"/>
  <c r="X54" i="12"/>
  <c r="W54" i="12"/>
  <c r="V54" i="12"/>
  <c r="U54" i="12"/>
  <c r="AQ52" i="12" s="1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AP52" i="12" s="1"/>
  <c r="AS52" i="12" s="1"/>
  <c r="D54" i="12"/>
  <c r="C54" i="12"/>
  <c r="AO51" i="12"/>
  <c r="AN51" i="12"/>
  <c r="AM51" i="12"/>
  <c r="AL51" i="12"/>
  <c r="AK51" i="12"/>
  <c r="AJ51" i="12"/>
  <c r="AI51" i="12"/>
  <c r="AH51" i="12"/>
  <c r="AG51" i="12"/>
  <c r="AF51" i="12"/>
  <c r="AR49" i="12" s="1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AQ49" i="12" s="1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AP49" i="12" s="1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R46" i="12" s="1"/>
  <c r="AB48" i="12"/>
  <c r="AA48" i="12"/>
  <c r="Z48" i="12"/>
  <c r="Y48" i="12"/>
  <c r="X48" i="12"/>
  <c r="W48" i="12"/>
  <c r="V48" i="12"/>
  <c r="U48" i="12"/>
  <c r="T48" i="12"/>
  <c r="S48" i="12"/>
  <c r="AQ46" i="12" s="1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AP46" i="12" s="1"/>
  <c r="AS46" i="12" s="1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R43" i="12" s="1"/>
  <c r="AC45" i="12"/>
  <c r="AB45" i="12"/>
  <c r="AA45" i="12"/>
  <c r="Z45" i="12"/>
  <c r="Y45" i="12"/>
  <c r="X45" i="12"/>
  <c r="W45" i="12"/>
  <c r="V45" i="12"/>
  <c r="AQ43" i="12" s="1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AP43" i="12" s="1"/>
  <c r="AS43" i="12" s="1"/>
  <c r="E45" i="12"/>
  <c r="D45" i="12"/>
  <c r="C45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AQ40" i="12" s="1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AP40" i="12" s="1"/>
  <c r="AR40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R37" i="12" s="1"/>
  <c r="AB39" i="12"/>
  <c r="AA39" i="12"/>
  <c r="Z39" i="12"/>
  <c r="Y39" i="12"/>
  <c r="X39" i="12"/>
  <c r="W39" i="12"/>
  <c r="V39" i="12"/>
  <c r="U39" i="12"/>
  <c r="T39" i="12"/>
  <c r="S39" i="12"/>
  <c r="R39" i="12"/>
  <c r="Q39" i="12"/>
  <c r="AQ37" i="12" s="1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AP37" i="12" s="1"/>
  <c r="C39" i="12"/>
  <c r="AO36" i="12"/>
  <c r="AN36" i="12"/>
  <c r="AM36" i="12"/>
  <c r="AL36" i="12"/>
  <c r="AK36" i="12"/>
  <c r="AJ36" i="12"/>
  <c r="AI36" i="12"/>
  <c r="AH36" i="12"/>
  <c r="AG36" i="12"/>
  <c r="AF36" i="12"/>
  <c r="AE36" i="12"/>
  <c r="AR34" i="12" s="1"/>
  <c r="AD36" i="12"/>
  <c r="AC36" i="12"/>
  <c r="AB36" i="12"/>
  <c r="AA36" i="12"/>
  <c r="Z36" i="12"/>
  <c r="Y36" i="12"/>
  <c r="X36" i="12"/>
  <c r="W36" i="12"/>
  <c r="AQ34" i="12" s="1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P34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R31" i="12" s="1"/>
  <c r="AB33" i="12"/>
  <c r="AA33" i="12"/>
  <c r="Z33" i="12"/>
  <c r="Y33" i="12"/>
  <c r="X33" i="12"/>
  <c r="W33" i="12"/>
  <c r="V33" i="12"/>
  <c r="U33" i="12"/>
  <c r="T33" i="12"/>
  <c r="S33" i="12"/>
  <c r="R33" i="12"/>
  <c r="AQ31" i="12" s="1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P31" i="12" s="1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R28" i="12" s="1"/>
  <c r="AB30" i="12"/>
  <c r="AA30" i="12"/>
  <c r="Z30" i="12"/>
  <c r="Y30" i="12"/>
  <c r="X30" i="12"/>
  <c r="W30" i="12"/>
  <c r="V30" i="12"/>
  <c r="U30" i="12"/>
  <c r="AQ28" i="12" s="1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AP28" i="12" s="1"/>
  <c r="AS28" i="12" s="1"/>
  <c r="D30" i="12"/>
  <c r="C30" i="12"/>
  <c r="AO27" i="12"/>
  <c r="AN27" i="12"/>
  <c r="AM27" i="12"/>
  <c r="AL27" i="12"/>
  <c r="AK27" i="12"/>
  <c r="AJ27" i="12"/>
  <c r="AI27" i="12"/>
  <c r="AH27" i="12"/>
  <c r="AG27" i="12"/>
  <c r="AF27" i="12"/>
  <c r="AR25" i="12" s="1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P25" i="12" s="1"/>
  <c r="AS25" i="12" s="1"/>
  <c r="AQ25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R22" i="12" s="1"/>
  <c r="AB24" i="12"/>
  <c r="AA24" i="12"/>
  <c r="Z24" i="12"/>
  <c r="Y24" i="12"/>
  <c r="X24" i="12"/>
  <c r="W24" i="12"/>
  <c r="V24" i="12"/>
  <c r="U24" i="12"/>
  <c r="T24" i="12"/>
  <c r="S24" i="12"/>
  <c r="AQ22" i="12" s="1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P22" i="12" s="1"/>
  <c r="AS22" i="12" s="1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R19" i="12" s="1"/>
  <c r="AC21" i="12"/>
  <c r="AB21" i="12"/>
  <c r="AA21" i="12"/>
  <c r="Z21" i="12"/>
  <c r="Y21" i="12"/>
  <c r="X21" i="12"/>
  <c r="W21" i="12"/>
  <c r="V21" i="12"/>
  <c r="AQ19" i="12" s="1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AP19" i="12" s="1"/>
  <c r="AS19" i="12" s="1"/>
  <c r="E21" i="12"/>
  <c r="D21" i="12"/>
  <c r="C21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Q16" i="12" s="1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P16" i="12" s="1"/>
  <c r="AR16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R13" i="12" s="1"/>
  <c r="AB15" i="12"/>
  <c r="AA15" i="12"/>
  <c r="Z15" i="12"/>
  <c r="Y15" i="12"/>
  <c r="X15" i="12"/>
  <c r="W15" i="12"/>
  <c r="V15" i="12"/>
  <c r="U15" i="12"/>
  <c r="T15" i="12"/>
  <c r="AQ13" i="12" s="1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AP13" i="12" s="1"/>
  <c r="AS13" i="12" s="1"/>
  <c r="C15" i="12"/>
  <c r="AO12" i="12"/>
  <c r="AN12" i="12"/>
  <c r="AM12" i="12"/>
  <c r="AL12" i="12"/>
  <c r="AK12" i="12"/>
  <c r="AJ12" i="12"/>
  <c r="AI12" i="12"/>
  <c r="AH12" i="12"/>
  <c r="AG12" i="12"/>
  <c r="AF12" i="12"/>
  <c r="AE12" i="12"/>
  <c r="AR10" i="12" s="1"/>
  <c r="AD12" i="12"/>
  <c r="AC12" i="12"/>
  <c r="AB12" i="12"/>
  <c r="AA12" i="12"/>
  <c r="Z12" i="12"/>
  <c r="Y12" i="12"/>
  <c r="X12" i="12"/>
  <c r="W12" i="12"/>
  <c r="AQ10" i="12" s="1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P10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R7" i="12" s="1"/>
  <c r="AB9" i="12"/>
  <c r="AA9" i="12"/>
  <c r="Z9" i="12"/>
  <c r="Y9" i="12"/>
  <c r="X9" i="12"/>
  <c r="W9" i="12"/>
  <c r="V9" i="12"/>
  <c r="U9" i="12"/>
  <c r="T9" i="12"/>
  <c r="S9" i="12"/>
  <c r="R9" i="12"/>
  <c r="AQ7" i="12" s="1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AP7" i="12" s="1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R4" i="12" s="1"/>
  <c r="AB6" i="12"/>
  <c r="AA6" i="12"/>
  <c r="Z6" i="12"/>
  <c r="Y6" i="12"/>
  <c r="X6" i="12"/>
  <c r="W6" i="12"/>
  <c r="V6" i="12"/>
  <c r="U6" i="12"/>
  <c r="AQ4" i="12" s="1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AP4" i="12" s="1"/>
  <c r="D6" i="12"/>
  <c r="C6" i="12"/>
  <c r="AR3" i="12"/>
  <c r="AQ3" i="12"/>
  <c r="AP3" i="12"/>
  <c r="F181" i="13" l="1"/>
  <c r="F175" i="13"/>
  <c r="F179" i="13"/>
  <c r="D182" i="13"/>
  <c r="E182" i="13"/>
  <c r="E180" i="13"/>
  <c r="E178" i="13"/>
  <c r="E176" i="13"/>
  <c r="E174" i="13"/>
  <c r="E181" i="13"/>
  <c r="E173" i="13"/>
  <c r="E175" i="13"/>
  <c r="E179" i="13"/>
  <c r="E177" i="13"/>
  <c r="F176" i="13"/>
  <c r="F178" i="13"/>
  <c r="AJ7" i="13"/>
  <c r="D177" i="13"/>
  <c r="D175" i="13"/>
  <c r="AJ19" i="13"/>
  <c r="F173" i="13"/>
  <c r="F180" i="13"/>
  <c r="D181" i="13"/>
  <c r="D173" i="13"/>
  <c r="D178" i="13"/>
  <c r="AJ91" i="13"/>
  <c r="D180" i="13"/>
  <c r="AJ4" i="13"/>
  <c r="D179" i="13"/>
  <c r="AJ139" i="13"/>
  <c r="D174" i="13"/>
  <c r="F177" i="13"/>
  <c r="AS3" i="12"/>
  <c r="AS109" i="12"/>
  <c r="AS88" i="12"/>
  <c r="AS85" i="12"/>
  <c r="AS112" i="12"/>
  <c r="AS7" i="12"/>
  <c r="AS73" i="12"/>
  <c r="AS103" i="12"/>
  <c r="AS136" i="12"/>
  <c r="AS16" i="12"/>
  <c r="AS34" i="12"/>
  <c r="AS40" i="12"/>
  <c r="AS133" i="12"/>
  <c r="AS82" i="12"/>
  <c r="AS10" i="12"/>
  <c r="AS49" i="12"/>
  <c r="AS79" i="12"/>
  <c r="AS145" i="12"/>
  <c r="AS4" i="12"/>
  <c r="D181" i="12"/>
  <c r="D175" i="12"/>
  <c r="D177" i="12"/>
  <c r="D182" i="12"/>
  <c r="D180" i="12"/>
  <c r="D178" i="12"/>
  <c r="D176" i="12"/>
  <c r="D174" i="12"/>
  <c r="D179" i="12"/>
  <c r="D173" i="12"/>
  <c r="E177" i="12"/>
  <c r="E179" i="12"/>
  <c r="E182" i="12"/>
  <c r="E180" i="12"/>
  <c r="E178" i="12"/>
  <c r="E176" i="12"/>
  <c r="E174" i="12"/>
  <c r="E175" i="12"/>
  <c r="E173" i="12"/>
  <c r="E181" i="12"/>
  <c r="F181" i="12"/>
  <c r="F182" i="12"/>
  <c r="F180" i="12"/>
  <c r="F178" i="12"/>
  <c r="F176" i="12"/>
  <c r="F174" i="12"/>
  <c r="F179" i="12"/>
  <c r="F175" i="12"/>
  <c r="F177" i="12"/>
  <c r="F173" i="12"/>
  <c r="AS31" i="12"/>
  <c r="AS37" i="12"/>
  <c r="AS64" i="12"/>
  <c r="AS97" i="12"/>
  <c r="AS127" i="12"/>
  <c r="AO153" i="11"/>
  <c r="AN153" i="11"/>
  <c r="AM153" i="11"/>
  <c r="AL153" i="11"/>
  <c r="AK153" i="11"/>
  <c r="AJ153" i="11"/>
  <c r="AI153" i="11"/>
  <c r="AH153" i="11"/>
  <c r="AG153" i="11"/>
  <c r="AF153" i="11"/>
  <c r="AE153" i="11"/>
  <c r="AD153" i="11"/>
  <c r="AC153" i="11"/>
  <c r="AR151" i="11" s="1"/>
  <c r="AB153" i="11"/>
  <c r="AA153" i="11"/>
  <c r="Z153" i="11"/>
  <c r="Y153" i="11"/>
  <c r="X153" i="11"/>
  <c r="W153" i="11"/>
  <c r="V153" i="11"/>
  <c r="U153" i="11"/>
  <c r="AQ151" i="11" s="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AP151" i="11" s="1"/>
  <c r="AS151" i="11" s="1"/>
  <c r="D153" i="11"/>
  <c r="C153" i="11"/>
  <c r="AO150" i="11"/>
  <c r="AN150" i="11"/>
  <c r="AM150" i="11"/>
  <c r="AL150" i="11"/>
  <c r="AK150" i="11"/>
  <c r="AJ150" i="11"/>
  <c r="AI150" i="11"/>
  <c r="AH150" i="11"/>
  <c r="AG150" i="11"/>
  <c r="AF150" i="11"/>
  <c r="AR148" i="11" s="1"/>
  <c r="AE150" i="11"/>
  <c r="AD150" i="11"/>
  <c r="AC150" i="11"/>
  <c r="AB150" i="11"/>
  <c r="AA150" i="11"/>
  <c r="Z150" i="11"/>
  <c r="Y150" i="11"/>
  <c r="X150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C150" i="11"/>
  <c r="AP148" i="11" s="1"/>
  <c r="AS148" i="11" s="1"/>
  <c r="AQ148" i="11"/>
  <c r="AO147" i="11"/>
  <c r="AN147" i="11"/>
  <c r="AM147" i="11"/>
  <c r="AL147" i="11"/>
  <c r="AK147" i="11"/>
  <c r="AJ147" i="11"/>
  <c r="AI147" i="11"/>
  <c r="AH147" i="11"/>
  <c r="AG147" i="11"/>
  <c r="AF147" i="11"/>
  <c r="AE147" i="11"/>
  <c r="AD147" i="11"/>
  <c r="AC147" i="11"/>
  <c r="AR145" i="11" s="1"/>
  <c r="AB147" i="11"/>
  <c r="AA147" i="11"/>
  <c r="Z147" i="11"/>
  <c r="Y147" i="11"/>
  <c r="X147" i="11"/>
  <c r="W147" i="11"/>
  <c r="V147" i="11"/>
  <c r="U147" i="11"/>
  <c r="T147" i="11"/>
  <c r="S147" i="11"/>
  <c r="R147" i="11"/>
  <c r="AQ145" i="11" s="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AP145" i="11" s="1"/>
  <c r="AO144" i="11"/>
  <c r="AN144" i="11"/>
  <c r="AM144" i="11"/>
  <c r="AL144" i="11"/>
  <c r="AK144" i="11"/>
  <c r="AJ144" i="11"/>
  <c r="AI144" i="11"/>
  <c r="AH144" i="11"/>
  <c r="AG144" i="11"/>
  <c r="AF144" i="11"/>
  <c r="AE144" i="11"/>
  <c r="AD144" i="11"/>
  <c r="AR142" i="11" s="1"/>
  <c r="AC144" i="11"/>
  <c r="AB144" i="11"/>
  <c r="AA144" i="11"/>
  <c r="Z144" i="11"/>
  <c r="Y144" i="11"/>
  <c r="X144" i="11"/>
  <c r="W144" i="11"/>
  <c r="V144" i="11"/>
  <c r="AQ142" i="11" s="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AP142" i="11" s="1"/>
  <c r="E144" i="11"/>
  <c r="D144" i="11"/>
  <c r="C144" i="11"/>
  <c r="AO141" i="11"/>
  <c r="AN141" i="11"/>
  <c r="AM141" i="11"/>
  <c r="AL141" i="11"/>
  <c r="AK141" i="11"/>
  <c r="AJ141" i="11"/>
  <c r="AI141" i="11"/>
  <c r="AH141" i="11"/>
  <c r="AG141" i="11"/>
  <c r="AF141" i="11"/>
  <c r="AE141" i="11"/>
  <c r="AD141" i="11"/>
  <c r="AC141" i="11"/>
  <c r="AB141" i="11"/>
  <c r="AA141" i="11"/>
  <c r="Z141" i="11"/>
  <c r="Y141" i="11"/>
  <c r="X141" i="11"/>
  <c r="W141" i="11"/>
  <c r="V141" i="11"/>
  <c r="U141" i="11"/>
  <c r="T141" i="11"/>
  <c r="S141" i="11"/>
  <c r="R141" i="11"/>
  <c r="Q141" i="11"/>
  <c r="AQ139" i="11" s="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AP139" i="11" s="1"/>
  <c r="AR139" i="11"/>
  <c r="AO138" i="11"/>
  <c r="AN138" i="11"/>
  <c r="AM138" i="11"/>
  <c r="AL138" i="11"/>
  <c r="AK138" i="11"/>
  <c r="AJ138" i="11"/>
  <c r="AI138" i="11"/>
  <c r="AH138" i="11"/>
  <c r="AG138" i="11"/>
  <c r="AF138" i="11"/>
  <c r="AE138" i="11"/>
  <c r="AD138" i="11"/>
  <c r="AC138" i="11"/>
  <c r="AR136" i="11" s="1"/>
  <c r="AB138" i="11"/>
  <c r="AA138" i="11"/>
  <c r="Z138" i="11"/>
  <c r="Y138" i="11"/>
  <c r="X138" i="11"/>
  <c r="W138" i="11"/>
  <c r="V138" i="11"/>
  <c r="U138" i="11"/>
  <c r="T138" i="11"/>
  <c r="AQ136" i="11" s="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AP136" i="11" s="1"/>
  <c r="AS136" i="11" s="1"/>
  <c r="C138" i="11"/>
  <c r="AO135" i="11"/>
  <c r="AN135" i="11"/>
  <c r="AM135" i="11"/>
  <c r="AL135" i="11"/>
  <c r="AK135" i="11"/>
  <c r="AJ135" i="11"/>
  <c r="AI135" i="11"/>
  <c r="AH135" i="11"/>
  <c r="AG135" i="11"/>
  <c r="AF135" i="11"/>
  <c r="AE135" i="11"/>
  <c r="AR133" i="11" s="1"/>
  <c r="AD135" i="11"/>
  <c r="AC135" i="11"/>
  <c r="AB135" i="11"/>
  <c r="AA135" i="11"/>
  <c r="Z135" i="11"/>
  <c r="Y135" i="11"/>
  <c r="X135" i="11"/>
  <c r="W135" i="11"/>
  <c r="AQ133" i="11" s="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AP133" i="11" s="1"/>
  <c r="AS133" i="11" s="1"/>
  <c r="F135" i="11"/>
  <c r="E135" i="11"/>
  <c r="D135" i="11"/>
  <c r="C135" i="11"/>
  <c r="AO132" i="11"/>
  <c r="AN132" i="11"/>
  <c r="AM132" i="11"/>
  <c r="AL132" i="11"/>
  <c r="AK132" i="11"/>
  <c r="AJ132" i="11"/>
  <c r="AI132" i="11"/>
  <c r="AH132" i="11"/>
  <c r="AG132" i="11"/>
  <c r="AF132" i="11"/>
  <c r="AE132" i="11"/>
  <c r="AD132" i="11"/>
  <c r="AC132" i="11"/>
  <c r="AR130" i="11" s="1"/>
  <c r="AB132" i="11"/>
  <c r="AA132" i="11"/>
  <c r="Z132" i="11"/>
  <c r="Y132" i="11"/>
  <c r="X132" i="11"/>
  <c r="W132" i="11"/>
  <c r="V132" i="11"/>
  <c r="U132" i="11"/>
  <c r="T132" i="11"/>
  <c r="S132" i="11"/>
  <c r="R132" i="11"/>
  <c r="Q132" i="11"/>
  <c r="AQ130" i="11" s="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C132" i="11"/>
  <c r="AP130" i="11" s="1"/>
  <c r="AS130" i="11" s="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R127" i="11" s="1"/>
  <c r="AB129" i="11"/>
  <c r="AA129" i="11"/>
  <c r="Z129" i="11"/>
  <c r="Y129" i="11"/>
  <c r="X129" i="11"/>
  <c r="W129" i="11"/>
  <c r="V129" i="11"/>
  <c r="U129" i="11"/>
  <c r="AQ127" i="11" s="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AP127" i="11" s="1"/>
  <c r="AS127" i="11" s="1"/>
  <c r="D129" i="11"/>
  <c r="C129" i="11"/>
  <c r="AO126" i="11"/>
  <c r="AN126" i="11"/>
  <c r="AM126" i="11"/>
  <c r="AL126" i="11"/>
  <c r="AK126" i="11"/>
  <c r="AJ126" i="11"/>
  <c r="AI126" i="11"/>
  <c r="AH126" i="11"/>
  <c r="AG126" i="11"/>
  <c r="AF126" i="11"/>
  <c r="AR124" i="11" s="1"/>
  <c r="AE126" i="11"/>
  <c r="AD126" i="11"/>
  <c r="AC126" i="11"/>
  <c r="AB126" i="11"/>
  <c r="AA126" i="11"/>
  <c r="Z126" i="11"/>
  <c r="Y126" i="11"/>
  <c r="X126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C126" i="11"/>
  <c r="AP124" i="11" s="1"/>
  <c r="AQ124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R121" i="11" s="1"/>
  <c r="AB123" i="11"/>
  <c r="AA123" i="11"/>
  <c r="Z123" i="11"/>
  <c r="Y123" i="11"/>
  <c r="X123" i="11"/>
  <c r="W123" i="11"/>
  <c r="V123" i="11"/>
  <c r="U123" i="11"/>
  <c r="T123" i="11"/>
  <c r="S123" i="11"/>
  <c r="R123" i="11"/>
  <c r="AQ121" i="11" s="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AP121" i="11" s="1"/>
  <c r="AS121" i="11" s="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R118" i="11" s="1"/>
  <c r="AC120" i="11"/>
  <c r="AB120" i="11"/>
  <c r="AA120" i="11"/>
  <c r="Z120" i="11"/>
  <c r="Y120" i="11"/>
  <c r="X120" i="11"/>
  <c r="W120" i="11"/>
  <c r="V120" i="11"/>
  <c r="AQ118" i="11" s="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AP118" i="11" s="1"/>
  <c r="AS118" i="11" s="1"/>
  <c r="E120" i="11"/>
  <c r="D120" i="11"/>
  <c r="C120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AQ115" i="11" s="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AP115" i="11" s="1"/>
  <c r="AR115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R112" i="11" s="1"/>
  <c r="AB114" i="11"/>
  <c r="AA114" i="11"/>
  <c r="Z114" i="11"/>
  <c r="Y114" i="11"/>
  <c r="X114" i="11"/>
  <c r="W114" i="11"/>
  <c r="V114" i="11"/>
  <c r="U114" i="11"/>
  <c r="T114" i="11"/>
  <c r="AQ112" i="11" s="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AP112" i="11" s="1"/>
  <c r="AS112" i="11" s="1"/>
  <c r="C114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R109" i="11" s="1"/>
  <c r="AD111" i="11"/>
  <c r="AC111" i="11"/>
  <c r="AB111" i="11"/>
  <c r="AA111" i="11"/>
  <c r="Z111" i="11"/>
  <c r="Y111" i="11"/>
  <c r="X111" i="11"/>
  <c r="W111" i="11"/>
  <c r="AQ109" i="11" s="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AP109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R106" i="11" s="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AQ106" i="11" s="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AP106" i="11" s="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R103" i="11" s="1"/>
  <c r="AB105" i="11"/>
  <c r="AA105" i="11"/>
  <c r="Z105" i="11"/>
  <c r="Y105" i="11"/>
  <c r="X105" i="11"/>
  <c r="W105" i="11"/>
  <c r="V105" i="11"/>
  <c r="U105" i="11"/>
  <c r="AQ103" i="11" s="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AP103" i="11" s="1"/>
  <c r="AS103" i="11" s="1"/>
  <c r="D105" i="11"/>
  <c r="C105" i="11"/>
  <c r="AO102" i="11"/>
  <c r="AN102" i="11"/>
  <c r="AM102" i="11"/>
  <c r="AL102" i="11"/>
  <c r="AK102" i="11"/>
  <c r="AJ102" i="11"/>
  <c r="AI102" i="11"/>
  <c r="AH102" i="11"/>
  <c r="AG102" i="11"/>
  <c r="AF102" i="11"/>
  <c r="AR100" i="11" s="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P100" i="11" s="1"/>
  <c r="AS100" i="11" s="1"/>
  <c r="AQ100" i="11"/>
  <c r="AO99" i="11"/>
  <c r="AN99" i="11"/>
  <c r="AM99" i="11"/>
  <c r="AL99" i="11"/>
  <c r="AK99" i="11"/>
  <c r="AJ99" i="11"/>
  <c r="AI99" i="11"/>
  <c r="AH99" i="11"/>
  <c r="AG99" i="11"/>
  <c r="AF99" i="11"/>
  <c r="AE99" i="11"/>
  <c r="AD99" i="11"/>
  <c r="AC99" i="11"/>
  <c r="AR97" i="11" s="1"/>
  <c r="AB99" i="11"/>
  <c r="AA99" i="11"/>
  <c r="Z99" i="11"/>
  <c r="Y99" i="11"/>
  <c r="X99" i="11"/>
  <c r="W99" i="11"/>
  <c r="V99" i="11"/>
  <c r="U99" i="11"/>
  <c r="T99" i="11"/>
  <c r="S99" i="11"/>
  <c r="R99" i="11"/>
  <c r="AQ97" i="11" s="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P97" i="11" s="1"/>
  <c r="AS97" i="11" s="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R94" i="11" s="1"/>
  <c r="AC96" i="11"/>
  <c r="AB96" i="11"/>
  <c r="AA96" i="11"/>
  <c r="Z96" i="11"/>
  <c r="Y96" i="11"/>
  <c r="X96" i="11"/>
  <c r="W96" i="11"/>
  <c r="V96" i="11"/>
  <c r="AQ94" i="11" s="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AP94" i="11" s="1"/>
  <c r="AS94" i="11" s="1"/>
  <c r="E96" i="11"/>
  <c r="D96" i="11"/>
  <c r="C96" i="11"/>
  <c r="AO93" i="11"/>
  <c r="AN93" i="11"/>
  <c r="AM93" i="11"/>
  <c r="AL93" i="11"/>
  <c r="AK93" i="11"/>
  <c r="AJ93" i="11"/>
  <c r="AI93" i="11"/>
  <c r="AH93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AQ91" i="11" s="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P91" i="11" s="1"/>
  <c r="AR91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R88" i="11" s="1"/>
  <c r="AB90" i="11"/>
  <c r="AA90" i="11"/>
  <c r="Z90" i="11"/>
  <c r="Y90" i="11"/>
  <c r="X90" i="11"/>
  <c r="W90" i="11"/>
  <c r="V90" i="11"/>
  <c r="U90" i="11"/>
  <c r="T90" i="11"/>
  <c r="AQ88" i="11" s="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AP88" i="11" s="1"/>
  <c r="AS88" i="11" s="1"/>
  <c r="C90" i="11"/>
  <c r="AO87" i="11"/>
  <c r="AN87" i="11"/>
  <c r="AM87" i="11"/>
  <c r="AL87" i="11"/>
  <c r="AK87" i="11"/>
  <c r="AJ87" i="11"/>
  <c r="AI87" i="11"/>
  <c r="AH87" i="11"/>
  <c r="AG87" i="11"/>
  <c r="AF87" i="11"/>
  <c r="AE87" i="11"/>
  <c r="AR85" i="11" s="1"/>
  <c r="AD87" i="11"/>
  <c r="AC87" i="11"/>
  <c r="AB87" i="11"/>
  <c r="AA87" i="11"/>
  <c r="Z87" i="11"/>
  <c r="Y87" i="11"/>
  <c r="X87" i="11"/>
  <c r="W87" i="11"/>
  <c r="AQ85" i="11" s="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P85" i="11"/>
  <c r="AS85" i="11" s="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R82" i="11" s="1"/>
  <c r="AB84" i="11"/>
  <c r="AA84" i="11"/>
  <c r="Z84" i="11"/>
  <c r="Y84" i="11"/>
  <c r="X84" i="11"/>
  <c r="W84" i="11"/>
  <c r="V84" i="11"/>
  <c r="U84" i="11"/>
  <c r="T84" i="11"/>
  <c r="S84" i="11"/>
  <c r="R84" i="11"/>
  <c r="Q84" i="11"/>
  <c r="AQ82" i="11" s="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P82" i="11" s="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R79" i="11" s="1"/>
  <c r="AB81" i="11"/>
  <c r="AA81" i="11"/>
  <c r="Z81" i="11"/>
  <c r="Y81" i="11"/>
  <c r="X81" i="11"/>
  <c r="W81" i="11"/>
  <c r="V81" i="11"/>
  <c r="U81" i="11"/>
  <c r="AQ79" i="11" s="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AP79" i="11" s="1"/>
  <c r="AS79" i="11" s="1"/>
  <c r="D81" i="11"/>
  <c r="C81" i="11"/>
  <c r="AO78" i="11"/>
  <c r="AN78" i="11"/>
  <c r="AM78" i="11"/>
  <c r="AL78" i="11"/>
  <c r="AK78" i="11"/>
  <c r="AJ78" i="11"/>
  <c r="AI78" i="11"/>
  <c r="AH78" i="11"/>
  <c r="AG78" i="11"/>
  <c r="AF78" i="11"/>
  <c r="AR76" i="11" s="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AQ76" i="11" s="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P76" i="11" s="1"/>
  <c r="AO75" i="11"/>
  <c r="AN75" i="11"/>
  <c r="AM75" i="11"/>
  <c r="AL75" i="11"/>
  <c r="AK75" i="11"/>
  <c r="AJ75" i="11"/>
  <c r="AI75" i="11"/>
  <c r="AH75" i="11"/>
  <c r="AG75" i="11"/>
  <c r="AF75" i="11"/>
  <c r="AE75" i="11"/>
  <c r="AD75" i="11"/>
  <c r="AC75" i="11"/>
  <c r="AR73" i="11" s="1"/>
  <c r="AB75" i="11"/>
  <c r="AA75" i="11"/>
  <c r="Z75" i="11"/>
  <c r="Y75" i="11"/>
  <c r="X75" i="11"/>
  <c r="W75" i="11"/>
  <c r="V75" i="11"/>
  <c r="U75" i="11"/>
  <c r="T75" i="11"/>
  <c r="S75" i="11"/>
  <c r="R75" i="11"/>
  <c r="AQ73" i="11" s="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P73" i="11" s="1"/>
  <c r="AO72" i="11"/>
  <c r="AN72" i="11"/>
  <c r="AM72" i="11"/>
  <c r="AL72" i="11"/>
  <c r="AK72" i="11"/>
  <c r="AJ72" i="11"/>
  <c r="AI72" i="11"/>
  <c r="AH72" i="11"/>
  <c r="AG72" i="11"/>
  <c r="AF72" i="11"/>
  <c r="AE72" i="11"/>
  <c r="AD72" i="11"/>
  <c r="AR70" i="11" s="1"/>
  <c r="AC72" i="11"/>
  <c r="AB72" i="11"/>
  <c r="AA72" i="11"/>
  <c r="Z72" i="11"/>
  <c r="Y72" i="11"/>
  <c r="X72" i="11"/>
  <c r="W72" i="11"/>
  <c r="V72" i="11"/>
  <c r="AQ70" i="11" s="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AP70" i="11" s="1"/>
  <c r="AS70" i="11" s="1"/>
  <c r="E72" i="11"/>
  <c r="D72" i="11"/>
  <c r="C72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AQ67" i="11" s="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P67" i="11" s="1"/>
  <c r="AS67" i="11" s="1"/>
  <c r="AR67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R64" i="11" s="1"/>
  <c r="AB66" i="11"/>
  <c r="AA66" i="11"/>
  <c r="Z66" i="11"/>
  <c r="Y66" i="11"/>
  <c r="X66" i="11"/>
  <c r="W66" i="11"/>
  <c r="V66" i="11"/>
  <c r="U66" i="11"/>
  <c r="T66" i="11"/>
  <c r="AQ64" i="11" s="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AP64" i="11" s="1"/>
  <c r="AS64" i="11" s="1"/>
  <c r="C66" i="11"/>
  <c r="AO63" i="11"/>
  <c r="AN63" i="11"/>
  <c r="AM63" i="11"/>
  <c r="AL63" i="11"/>
  <c r="AK63" i="11"/>
  <c r="AJ63" i="11"/>
  <c r="AI63" i="11"/>
  <c r="AH63" i="11"/>
  <c r="AG63" i="11"/>
  <c r="AF63" i="11"/>
  <c r="AE63" i="11"/>
  <c r="AR61" i="11" s="1"/>
  <c r="AD63" i="11"/>
  <c r="AC63" i="11"/>
  <c r="AB63" i="11"/>
  <c r="AA63" i="11"/>
  <c r="Z63" i="11"/>
  <c r="Y63" i="11"/>
  <c r="X63" i="11"/>
  <c r="W63" i="11"/>
  <c r="AQ61" i="11" s="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AP61" i="11" s="1"/>
  <c r="AS61" i="11" s="1"/>
  <c r="F63" i="11"/>
  <c r="E63" i="11"/>
  <c r="D63" i="11"/>
  <c r="C63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R58" i="11" s="1"/>
  <c r="AB60" i="11"/>
  <c r="AA60" i="11"/>
  <c r="Z60" i="11"/>
  <c r="Y60" i="11"/>
  <c r="X60" i="11"/>
  <c r="W60" i="11"/>
  <c r="V60" i="11"/>
  <c r="U60" i="11"/>
  <c r="T60" i="11"/>
  <c r="S60" i="11"/>
  <c r="R60" i="11"/>
  <c r="Q60" i="11"/>
  <c r="AQ58" i="11" s="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P58" i="11" s="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R55" i="11" s="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AQ55" i="11" s="1"/>
  <c r="O57" i="11"/>
  <c r="N57" i="11"/>
  <c r="M57" i="11"/>
  <c r="L57" i="11"/>
  <c r="K57" i="11"/>
  <c r="J57" i="11"/>
  <c r="I57" i="11"/>
  <c r="H57" i="11"/>
  <c r="G57" i="11"/>
  <c r="F57" i="11"/>
  <c r="E57" i="11"/>
  <c r="AP55" i="11" s="1"/>
  <c r="D57" i="11"/>
  <c r="C57" i="11"/>
  <c r="AO54" i="11"/>
  <c r="AN54" i="11"/>
  <c r="AM54" i="11"/>
  <c r="AL54" i="11"/>
  <c r="AK54" i="11"/>
  <c r="AJ54" i="11"/>
  <c r="AI54" i="11"/>
  <c r="AH54" i="11"/>
  <c r="AG54" i="11"/>
  <c r="AF54" i="11"/>
  <c r="AR52" i="11" s="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AQ52" i="11" s="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P52" i="11" s="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R49" i="11" s="1"/>
  <c r="AB51" i="11"/>
  <c r="AA51" i="11"/>
  <c r="Z51" i="11"/>
  <c r="Y51" i="11"/>
  <c r="X51" i="11"/>
  <c r="W51" i="11"/>
  <c r="V51" i="11"/>
  <c r="U51" i="11"/>
  <c r="T51" i="11"/>
  <c r="S51" i="11"/>
  <c r="R51" i="11"/>
  <c r="AQ49" i="11" s="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P49" i="11" s="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R46" i="11" s="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AQ46" i="11" s="1"/>
  <c r="O48" i="11"/>
  <c r="N48" i="11"/>
  <c r="M48" i="11"/>
  <c r="L48" i="11"/>
  <c r="K48" i="11"/>
  <c r="J48" i="11"/>
  <c r="I48" i="11"/>
  <c r="H48" i="11"/>
  <c r="G48" i="11"/>
  <c r="F48" i="11"/>
  <c r="AP46" i="11" s="1"/>
  <c r="AS46" i="11" s="1"/>
  <c r="E48" i="11"/>
  <c r="D48" i="11"/>
  <c r="C48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AQ43" i="11" s="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P43" i="11" s="1"/>
  <c r="AR43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R40" i="11" s="1"/>
  <c r="AB42" i="11"/>
  <c r="AA42" i="11"/>
  <c r="Z42" i="11"/>
  <c r="Y42" i="11"/>
  <c r="X42" i="11"/>
  <c r="W42" i="11"/>
  <c r="V42" i="11"/>
  <c r="U42" i="11"/>
  <c r="T42" i="11"/>
  <c r="AQ40" i="11" s="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AP40" i="11" s="1"/>
  <c r="AS40" i="11" s="1"/>
  <c r="C42" i="11"/>
  <c r="AO39" i="11"/>
  <c r="AN39" i="11"/>
  <c r="AM39" i="11"/>
  <c r="AL39" i="11"/>
  <c r="AK39" i="11"/>
  <c r="AJ39" i="11"/>
  <c r="AI39" i="11"/>
  <c r="AH39" i="11"/>
  <c r="AG39" i="11"/>
  <c r="AF39" i="11"/>
  <c r="AE39" i="11"/>
  <c r="AR37" i="11" s="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AQ37" i="11" s="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P37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R34" i="11" s="1"/>
  <c r="AB36" i="11"/>
  <c r="AA36" i="11"/>
  <c r="Z36" i="11"/>
  <c r="Y36" i="11"/>
  <c r="X36" i="11"/>
  <c r="W36" i="11"/>
  <c r="V36" i="11"/>
  <c r="U36" i="11"/>
  <c r="T36" i="11"/>
  <c r="S36" i="11"/>
  <c r="R36" i="11"/>
  <c r="Q36" i="11"/>
  <c r="AQ34" i="11" s="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P34" i="11" s="1"/>
  <c r="AS34" i="11" s="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R31" i="11" s="1"/>
  <c r="AB33" i="11"/>
  <c r="AA33" i="11"/>
  <c r="Z33" i="11"/>
  <c r="Y33" i="11"/>
  <c r="X33" i="11"/>
  <c r="W33" i="11"/>
  <c r="V33" i="11"/>
  <c r="U33" i="11"/>
  <c r="AQ31" i="11" s="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AP31" i="11" s="1"/>
  <c r="AS31" i="11" s="1"/>
  <c r="D33" i="11"/>
  <c r="C33" i="11"/>
  <c r="AO30" i="11"/>
  <c r="AN30" i="11"/>
  <c r="AM30" i="11"/>
  <c r="AL30" i="11"/>
  <c r="AK30" i="11"/>
  <c r="AJ30" i="11"/>
  <c r="AI30" i="11"/>
  <c r="AH30" i="11"/>
  <c r="AG30" i="11"/>
  <c r="AF30" i="11"/>
  <c r="AR28" i="11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P28" i="11" s="1"/>
  <c r="AS28" i="11" s="1"/>
  <c r="AQ28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R25" i="11" s="1"/>
  <c r="AB27" i="11"/>
  <c r="AA27" i="11"/>
  <c r="Z27" i="11"/>
  <c r="Y27" i="11"/>
  <c r="X27" i="11"/>
  <c r="W27" i="11"/>
  <c r="V27" i="11"/>
  <c r="U27" i="11"/>
  <c r="T27" i="11"/>
  <c r="S27" i="11"/>
  <c r="R27" i="11"/>
  <c r="AQ25" i="11" s="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P25" i="11" s="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R22" i="11" s="1"/>
  <c r="AC24" i="11"/>
  <c r="AB24" i="11"/>
  <c r="AA24" i="11"/>
  <c r="Z24" i="11"/>
  <c r="Y24" i="11"/>
  <c r="X24" i="11"/>
  <c r="W24" i="11"/>
  <c r="V24" i="11"/>
  <c r="AQ22" i="11" s="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AP22" i="11" s="1"/>
  <c r="AS22" i="11" s="1"/>
  <c r="E24" i="11"/>
  <c r="D24" i="11"/>
  <c r="C24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AQ19" i="11" s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P19" i="11" s="1"/>
  <c r="AR19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R16" i="11" s="1"/>
  <c r="AB18" i="11"/>
  <c r="AA18" i="11"/>
  <c r="Z18" i="11"/>
  <c r="Y18" i="11"/>
  <c r="X18" i="11"/>
  <c r="W18" i="11"/>
  <c r="V18" i="11"/>
  <c r="U18" i="11"/>
  <c r="T18" i="11"/>
  <c r="AQ16" i="11" s="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P16" i="11" s="1"/>
  <c r="AS16" i="11" s="1"/>
  <c r="C18" i="11"/>
  <c r="AO15" i="11"/>
  <c r="AN15" i="11"/>
  <c r="AM15" i="11"/>
  <c r="AL15" i="11"/>
  <c r="AK15" i="11"/>
  <c r="AJ15" i="11"/>
  <c r="AI15" i="11"/>
  <c r="AH15" i="11"/>
  <c r="AG15" i="11"/>
  <c r="AF15" i="11"/>
  <c r="AE15" i="11"/>
  <c r="AR13" i="11" s="1"/>
  <c r="AD15" i="11"/>
  <c r="AC15" i="11"/>
  <c r="AB15" i="11"/>
  <c r="AA15" i="11"/>
  <c r="Z15" i="11"/>
  <c r="Y15" i="11"/>
  <c r="X15" i="11"/>
  <c r="W15" i="11"/>
  <c r="AQ13" i="11" s="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P13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R10" i="11" s="1"/>
  <c r="AB12" i="11"/>
  <c r="AA12" i="11"/>
  <c r="Z12" i="11"/>
  <c r="Y12" i="11"/>
  <c r="X12" i="11"/>
  <c r="W12" i="11"/>
  <c r="V12" i="11"/>
  <c r="U12" i="11"/>
  <c r="T12" i="11"/>
  <c r="S12" i="11"/>
  <c r="R12" i="11"/>
  <c r="Q12" i="11"/>
  <c r="AQ10" i="11" s="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P10" i="11" s="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R7" i="11" s="1"/>
  <c r="AB9" i="11"/>
  <c r="AA9" i="11"/>
  <c r="Z9" i="11"/>
  <c r="Y9" i="11"/>
  <c r="X9" i="11"/>
  <c r="W9" i="11"/>
  <c r="V9" i="11"/>
  <c r="U9" i="11"/>
  <c r="AQ7" i="11" s="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AP7" i="11" s="1"/>
  <c r="AS7" i="11" s="1"/>
  <c r="D9" i="11"/>
  <c r="C9" i="11"/>
  <c r="AO6" i="11"/>
  <c r="AN6" i="11"/>
  <c r="AM6" i="11"/>
  <c r="AL6" i="11"/>
  <c r="AK6" i="11"/>
  <c r="AJ6" i="11"/>
  <c r="AI6" i="11"/>
  <c r="AH6" i="11"/>
  <c r="AG6" i="11"/>
  <c r="AF6" i="11"/>
  <c r="AR4" i="11" s="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AP4" i="11" s="1"/>
  <c r="AR3" i="11"/>
  <c r="AQ3" i="11"/>
  <c r="AP3" i="11"/>
  <c r="AS3" i="11" s="1"/>
  <c r="G182" i="13" l="1"/>
  <c r="G180" i="13"/>
  <c r="G178" i="13"/>
  <c r="G176" i="13"/>
  <c r="G174" i="13"/>
  <c r="G179" i="13"/>
  <c r="G181" i="13"/>
  <c r="G177" i="13"/>
  <c r="G175" i="13"/>
  <c r="G173" i="13"/>
  <c r="G182" i="12"/>
  <c r="G180" i="12"/>
  <c r="G178" i="12"/>
  <c r="G176" i="12"/>
  <c r="G174" i="12"/>
  <c r="G181" i="12"/>
  <c r="G177" i="12"/>
  <c r="G179" i="12"/>
  <c r="G173" i="12"/>
  <c r="G175" i="12"/>
  <c r="AQ4" i="11"/>
  <c r="AS142" i="11"/>
  <c r="AS52" i="11"/>
  <c r="AS91" i="11"/>
  <c r="AS13" i="11"/>
  <c r="AS49" i="11"/>
  <c r="AS55" i="11"/>
  <c r="AS76" i="11"/>
  <c r="AS109" i="11"/>
  <c r="AS115" i="11"/>
  <c r="AS145" i="11"/>
  <c r="AS82" i="11"/>
  <c r="AS124" i="11"/>
  <c r="E180" i="11"/>
  <c r="E182" i="11"/>
  <c r="E174" i="11"/>
  <c r="E181" i="11"/>
  <c r="E179" i="11"/>
  <c r="E177" i="11"/>
  <c r="E175" i="11"/>
  <c r="E173" i="11"/>
  <c r="E178" i="11"/>
  <c r="E176" i="11"/>
  <c r="AS19" i="11"/>
  <c r="AS73" i="11"/>
  <c r="AS106" i="11"/>
  <c r="AS25" i="11"/>
  <c r="AS58" i="11"/>
  <c r="F180" i="11"/>
  <c r="F174" i="11"/>
  <c r="F181" i="11"/>
  <c r="F179" i="11"/>
  <c r="F177" i="11"/>
  <c r="F175" i="11"/>
  <c r="F173" i="11"/>
  <c r="F176" i="11"/>
  <c r="F182" i="11"/>
  <c r="F178" i="11"/>
  <c r="AS10" i="11"/>
  <c r="D178" i="11"/>
  <c r="D182" i="11"/>
  <c r="D174" i="11"/>
  <c r="AS4" i="11"/>
  <c r="D176" i="11"/>
  <c r="D181" i="11"/>
  <c r="D179" i="11"/>
  <c r="D177" i="11"/>
  <c r="D175" i="11"/>
  <c r="D173" i="11"/>
  <c r="D180" i="11"/>
  <c r="AS37" i="11"/>
  <c r="AS43" i="11"/>
  <c r="AS139" i="11"/>
  <c r="AO153" i="10"/>
  <c r="AN153" i="10"/>
  <c r="AM153" i="10"/>
  <c r="AL153" i="10"/>
  <c r="AK153" i="10"/>
  <c r="AJ153" i="10"/>
  <c r="AI153" i="10"/>
  <c r="AH153" i="10"/>
  <c r="AG153" i="10"/>
  <c r="AF153" i="10"/>
  <c r="AE153" i="10"/>
  <c r="AD153" i="10"/>
  <c r="AC153" i="10"/>
  <c r="AR151" i="10" s="1"/>
  <c r="AB153" i="10"/>
  <c r="AA153" i="10"/>
  <c r="Z153" i="10"/>
  <c r="Y153" i="10"/>
  <c r="X153" i="10"/>
  <c r="W153" i="10"/>
  <c r="V153" i="10"/>
  <c r="U153" i="10"/>
  <c r="T153" i="10"/>
  <c r="S153" i="10"/>
  <c r="AQ151" i="10" s="1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D153" i="10"/>
  <c r="C153" i="10"/>
  <c r="AP151" i="10" s="1"/>
  <c r="AO150" i="10"/>
  <c r="AN150" i="10"/>
  <c r="AM150" i="10"/>
  <c r="AL150" i="10"/>
  <c r="AK150" i="10"/>
  <c r="AJ150" i="10"/>
  <c r="AI150" i="10"/>
  <c r="AH150" i="10"/>
  <c r="AG150" i="10"/>
  <c r="AF150" i="10"/>
  <c r="AE150" i="10"/>
  <c r="AD150" i="10"/>
  <c r="AR148" i="10" s="1"/>
  <c r="AC150" i="10"/>
  <c r="AB150" i="10"/>
  <c r="AA150" i="10"/>
  <c r="Z150" i="10"/>
  <c r="Y150" i="10"/>
  <c r="X150" i="10"/>
  <c r="W150" i="10"/>
  <c r="V150" i="10"/>
  <c r="U150" i="10"/>
  <c r="T150" i="10"/>
  <c r="S150" i="10"/>
  <c r="R150" i="10"/>
  <c r="Q150" i="10"/>
  <c r="AQ148" i="10" s="1"/>
  <c r="P150" i="10"/>
  <c r="O150" i="10"/>
  <c r="N150" i="10"/>
  <c r="M150" i="10"/>
  <c r="L150" i="10"/>
  <c r="K150" i="10"/>
  <c r="J150" i="10"/>
  <c r="I150" i="10"/>
  <c r="H150" i="10"/>
  <c r="G150" i="10"/>
  <c r="F150" i="10"/>
  <c r="AP148" i="10" s="1"/>
  <c r="E150" i="10"/>
  <c r="D150" i="10"/>
  <c r="C150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AQ145" i="10" s="1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AP145" i="10" s="1"/>
  <c r="AR145" i="10"/>
  <c r="AO144" i="10"/>
  <c r="AN144" i="10"/>
  <c r="AM144" i="10"/>
  <c r="AL144" i="10"/>
  <c r="AK144" i="10"/>
  <c r="AJ144" i="10"/>
  <c r="AI144" i="10"/>
  <c r="AH144" i="10"/>
  <c r="AG144" i="10"/>
  <c r="AF144" i="10"/>
  <c r="AE144" i="10"/>
  <c r="AD144" i="10"/>
  <c r="AC144" i="10"/>
  <c r="AR142" i="10" s="1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AQ142" i="10" s="1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AP142" i="10" s="1"/>
  <c r="C144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R139" i="10" s="1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AQ139" i="10" s="1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AP139" i="10"/>
  <c r="AO138" i="10"/>
  <c r="AN138" i="10"/>
  <c r="AM138" i="10"/>
  <c r="AL138" i="10"/>
  <c r="AK138" i="10"/>
  <c r="AJ138" i="10"/>
  <c r="AI138" i="10"/>
  <c r="AH138" i="10"/>
  <c r="AG138" i="10"/>
  <c r="AF138" i="10"/>
  <c r="AE138" i="10"/>
  <c r="AD138" i="10"/>
  <c r="AC138" i="10"/>
  <c r="AR136" i="10" s="1"/>
  <c r="AB138" i="10"/>
  <c r="AA138" i="10"/>
  <c r="Z138" i="10"/>
  <c r="Y138" i="10"/>
  <c r="X138" i="10"/>
  <c r="W138" i="10"/>
  <c r="V138" i="10"/>
  <c r="U138" i="10"/>
  <c r="T138" i="10"/>
  <c r="S138" i="10"/>
  <c r="R138" i="10"/>
  <c r="Q138" i="10"/>
  <c r="AQ136" i="10" s="1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C138" i="10"/>
  <c r="AP136" i="10" s="1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R133" i="10" s="1"/>
  <c r="AB135" i="10"/>
  <c r="AA135" i="10"/>
  <c r="Z135" i="10"/>
  <c r="Y135" i="10"/>
  <c r="X135" i="10"/>
  <c r="W135" i="10"/>
  <c r="V135" i="10"/>
  <c r="U135" i="10"/>
  <c r="AQ133" i="10" s="1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AP133" i="10" s="1"/>
  <c r="AS133" i="10" s="1"/>
  <c r="D135" i="10"/>
  <c r="C135" i="10"/>
  <c r="AO132" i="10"/>
  <c r="AN132" i="10"/>
  <c r="AM132" i="10"/>
  <c r="AL132" i="10"/>
  <c r="AK132" i="10"/>
  <c r="AJ132" i="10"/>
  <c r="AI132" i="10"/>
  <c r="AH132" i="10"/>
  <c r="AG132" i="10"/>
  <c r="AF132" i="10"/>
  <c r="AR130" i="10" s="1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C132" i="10"/>
  <c r="AP130" i="10" s="1"/>
  <c r="AS130" i="10" s="1"/>
  <c r="AQ130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R127" i="10" s="1"/>
  <c r="AB129" i="10"/>
  <c r="AA129" i="10"/>
  <c r="Z129" i="10"/>
  <c r="Y129" i="10"/>
  <c r="X129" i="10"/>
  <c r="W129" i="10"/>
  <c r="V129" i="10"/>
  <c r="U129" i="10"/>
  <c r="T129" i="10"/>
  <c r="S129" i="10"/>
  <c r="AQ127" i="10" s="1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AP127" i="10" s="1"/>
  <c r="AS127" i="10" s="1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R124" i="10" s="1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AQ124" i="10" s="1"/>
  <c r="P126" i="10"/>
  <c r="O126" i="10"/>
  <c r="N126" i="10"/>
  <c r="M126" i="10"/>
  <c r="L126" i="10"/>
  <c r="K126" i="10"/>
  <c r="J126" i="10"/>
  <c r="I126" i="10"/>
  <c r="H126" i="10"/>
  <c r="G126" i="10"/>
  <c r="F126" i="10"/>
  <c r="AP124" i="10" s="1"/>
  <c r="AS124" i="10" s="1"/>
  <c r="E126" i="10"/>
  <c r="D126" i="10"/>
  <c r="C126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AQ121" i="10" s="1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AP121" i="10" s="1"/>
  <c r="AR121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R118" i="10" s="1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AQ118" i="10" s="1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AP118" i="10" s="1"/>
  <c r="AS118" i="10" s="1"/>
  <c r="C120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R115" i="10" s="1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AQ115" i="10" s="1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AP115" i="10"/>
  <c r="AS115" i="10" s="1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R112" i="10" s="1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AQ112" i="10" s="1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C114" i="10"/>
  <c r="AP112" i="10" s="1"/>
  <c r="AS112" i="10" s="1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R109" i="10" s="1"/>
  <c r="AB111" i="10"/>
  <c r="AA111" i="10"/>
  <c r="Z111" i="10"/>
  <c r="Y111" i="10"/>
  <c r="X111" i="10"/>
  <c r="W111" i="10"/>
  <c r="V111" i="10"/>
  <c r="U111" i="10"/>
  <c r="AQ109" i="10" s="1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AP109" i="10" s="1"/>
  <c r="AS109" i="10" s="1"/>
  <c r="D111" i="10"/>
  <c r="C111" i="10"/>
  <c r="AO108" i="10"/>
  <c r="AN108" i="10"/>
  <c r="AM108" i="10"/>
  <c r="AL108" i="10"/>
  <c r="AK108" i="10"/>
  <c r="AJ108" i="10"/>
  <c r="AI108" i="10"/>
  <c r="AH108" i="10"/>
  <c r="AG108" i="10"/>
  <c r="AF108" i="10"/>
  <c r="AR106" i="10" s="1"/>
  <c r="AE108" i="10"/>
  <c r="AD108" i="10"/>
  <c r="AC108" i="10"/>
  <c r="AB108" i="10"/>
  <c r="AA108" i="10"/>
  <c r="Z108" i="10"/>
  <c r="Y108" i="10"/>
  <c r="X108" i="10"/>
  <c r="AQ106" i="10" s="1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AP106" i="10" s="1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R103" i="10" s="1"/>
  <c r="AB105" i="10"/>
  <c r="AA105" i="10"/>
  <c r="Z105" i="10"/>
  <c r="Y105" i="10"/>
  <c r="X105" i="10"/>
  <c r="W105" i="10"/>
  <c r="V105" i="10"/>
  <c r="U105" i="10"/>
  <c r="T105" i="10"/>
  <c r="S105" i="10"/>
  <c r="AQ103" i="10" s="1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AP103" i="10" s="1"/>
  <c r="AS103" i="10" s="1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R100" i="10" s="1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AQ100" i="10" s="1"/>
  <c r="P102" i="10"/>
  <c r="O102" i="10"/>
  <c r="N102" i="10"/>
  <c r="M102" i="10"/>
  <c r="L102" i="10"/>
  <c r="K102" i="10"/>
  <c r="J102" i="10"/>
  <c r="I102" i="10"/>
  <c r="H102" i="10"/>
  <c r="G102" i="10"/>
  <c r="F102" i="10"/>
  <c r="AP100" i="10" s="1"/>
  <c r="AS100" i="10" s="1"/>
  <c r="E102" i="10"/>
  <c r="D102" i="10"/>
  <c r="C102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AQ97" i="10" s="1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AP97" i="10" s="1"/>
  <c r="AR97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R94" i="10" s="1"/>
  <c r="AB96" i="10"/>
  <c r="AA96" i="10"/>
  <c r="Z96" i="10"/>
  <c r="Y96" i="10"/>
  <c r="X96" i="10"/>
  <c r="W96" i="10"/>
  <c r="V96" i="10"/>
  <c r="U96" i="10"/>
  <c r="T96" i="10"/>
  <c r="S96" i="10"/>
  <c r="R96" i="10"/>
  <c r="Q96" i="10"/>
  <c r="AQ94" i="10" s="1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AP94" i="10" s="1"/>
  <c r="C96" i="10"/>
  <c r="AO93" i="10"/>
  <c r="AN93" i="10"/>
  <c r="AM93" i="10"/>
  <c r="AL93" i="10"/>
  <c r="AK93" i="10"/>
  <c r="AJ93" i="10"/>
  <c r="AI93" i="10"/>
  <c r="AH93" i="10"/>
  <c r="AG93" i="10"/>
  <c r="AF93" i="10"/>
  <c r="AE93" i="10"/>
  <c r="AR91" i="10" s="1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AQ91" i="10" s="1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AP91" i="10"/>
  <c r="AS91" i="10" s="1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R88" i="10" s="1"/>
  <c r="AB90" i="10"/>
  <c r="AA90" i="10"/>
  <c r="Z90" i="10"/>
  <c r="Y90" i="10"/>
  <c r="X90" i="10"/>
  <c r="W90" i="10"/>
  <c r="V90" i="10"/>
  <c r="U90" i="10"/>
  <c r="T90" i="10"/>
  <c r="S90" i="10"/>
  <c r="R90" i="10"/>
  <c r="Q90" i="10"/>
  <c r="AQ88" i="10" s="1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AP88" i="10" s="1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R85" i="10" s="1"/>
  <c r="AB87" i="10"/>
  <c r="AA87" i="10"/>
  <c r="Z87" i="10"/>
  <c r="Y87" i="10"/>
  <c r="X87" i="10"/>
  <c r="W87" i="10"/>
  <c r="V87" i="10"/>
  <c r="U87" i="10"/>
  <c r="AQ85" i="10" s="1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AP85" i="10" s="1"/>
  <c r="AS85" i="10" s="1"/>
  <c r="D87" i="10"/>
  <c r="C87" i="10"/>
  <c r="AO84" i="10"/>
  <c r="AN84" i="10"/>
  <c r="AM84" i="10"/>
  <c r="AL84" i="10"/>
  <c r="AK84" i="10"/>
  <c r="AJ84" i="10"/>
  <c r="AI84" i="10"/>
  <c r="AH84" i="10"/>
  <c r="AG84" i="10"/>
  <c r="AF84" i="10"/>
  <c r="AR82" i="10" s="1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AP82" i="10" s="1"/>
  <c r="AS82" i="10" s="1"/>
  <c r="AQ82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R79" i="10" s="1"/>
  <c r="AB81" i="10"/>
  <c r="AA81" i="10"/>
  <c r="Z81" i="10"/>
  <c r="Y81" i="10"/>
  <c r="X81" i="10"/>
  <c r="W81" i="10"/>
  <c r="V81" i="10"/>
  <c r="U81" i="10"/>
  <c r="T81" i="10"/>
  <c r="S81" i="10"/>
  <c r="AQ79" i="10" s="1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AP79" i="10" s="1"/>
  <c r="AS79" i="10" s="1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R76" i="10" s="1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AQ76" i="10" s="1"/>
  <c r="P78" i="10"/>
  <c r="O78" i="10"/>
  <c r="N78" i="10"/>
  <c r="M78" i="10"/>
  <c r="L78" i="10"/>
  <c r="K78" i="10"/>
  <c r="J78" i="10"/>
  <c r="I78" i="10"/>
  <c r="H78" i="10"/>
  <c r="G78" i="10"/>
  <c r="F78" i="10"/>
  <c r="AP76" i="10" s="1"/>
  <c r="E78" i="10"/>
  <c r="D78" i="10"/>
  <c r="C78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AQ73" i="10" s="1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P73" i="10" s="1"/>
  <c r="AR73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R70" i="10" s="1"/>
  <c r="AB72" i="10"/>
  <c r="AA72" i="10"/>
  <c r="Z72" i="10"/>
  <c r="Y72" i="10"/>
  <c r="X72" i="10"/>
  <c r="W72" i="10"/>
  <c r="V72" i="10"/>
  <c r="U72" i="10"/>
  <c r="T72" i="10"/>
  <c r="S72" i="10"/>
  <c r="R72" i="10"/>
  <c r="Q72" i="10"/>
  <c r="AQ70" i="10" s="1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AP70" i="10" s="1"/>
  <c r="C72" i="10"/>
  <c r="AO69" i="10"/>
  <c r="AN69" i="10"/>
  <c r="AM69" i="10"/>
  <c r="AL69" i="10"/>
  <c r="AK69" i="10"/>
  <c r="AJ69" i="10"/>
  <c r="AI69" i="10"/>
  <c r="AH69" i="10"/>
  <c r="AG69" i="10"/>
  <c r="AF69" i="10"/>
  <c r="AE69" i="10"/>
  <c r="AR67" i="10" s="1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AQ67" i="10" s="1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AP67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R64" i="10" s="1"/>
  <c r="AB66" i="10"/>
  <c r="AA66" i="10"/>
  <c r="Z66" i="10"/>
  <c r="Y66" i="10"/>
  <c r="X66" i="10"/>
  <c r="W66" i="10"/>
  <c r="V66" i="10"/>
  <c r="U66" i="10"/>
  <c r="T66" i="10"/>
  <c r="S66" i="10"/>
  <c r="R66" i="10"/>
  <c r="Q66" i="10"/>
  <c r="AQ64" i="10" s="1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AP64" i="10" s="1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R61" i="10" s="1"/>
  <c r="AB63" i="10"/>
  <c r="AA63" i="10"/>
  <c r="Z63" i="10"/>
  <c r="Y63" i="10"/>
  <c r="X63" i="10"/>
  <c r="W63" i="10"/>
  <c r="V63" i="10"/>
  <c r="U63" i="10"/>
  <c r="AQ61" i="10" s="1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P61" i="10" s="1"/>
  <c r="AS61" i="10" s="1"/>
  <c r="D63" i="10"/>
  <c r="C63" i="10"/>
  <c r="AO60" i="10"/>
  <c r="AN60" i="10"/>
  <c r="AM60" i="10"/>
  <c r="AL60" i="10"/>
  <c r="AK60" i="10"/>
  <c r="AJ60" i="10"/>
  <c r="AI60" i="10"/>
  <c r="AH60" i="10"/>
  <c r="AG60" i="10"/>
  <c r="AF60" i="10"/>
  <c r="AR58" i="10" s="1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AP58" i="10" s="1"/>
  <c r="AS58" i="10" s="1"/>
  <c r="AQ58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R55" i="10" s="1"/>
  <c r="AB57" i="10"/>
  <c r="AA57" i="10"/>
  <c r="Z57" i="10"/>
  <c r="Y57" i="10"/>
  <c r="X57" i="10"/>
  <c r="W57" i="10"/>
  <c r="V57" i="10"/>
  <c r="U57" i="10"/>
  <c r="T57" i="10"/>
  <c r="S57" i="10"/>
  <c r="AQ55" i="10" s="1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P55" i="10" s="1"/>
  <c r="AS55" i="10" s="1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R52" i="10" s="1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AQ52" i="10" s="1"/>
  <c r="P54" i="10"/>
  <c r="O54" i="10"/>
  <c r="N54" i="10"/>
  <c r="M54" i="10"/>
  <c r="L54" i="10"/>
  <c r="K54" i="10"/>
  <c r="J54" i="10"/>
  <c r="I54" i="10"/>
  <c r="H54" i="10"/>
  <c r="G54" i="10"/>
  <c r="F54" i="10"/>
  <c r="AP52" i="10" s="1"/>
  <c r="AS52" i="10" s="1"/>
  <c r="E54" i="10"/>
  <c r="D54" i="10"/>
  <c r="C54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AQ49" i="10" s="1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P49" i="10" s="1"/>
  <c r="AR49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R46" i="10" s="1"/>
  <c r="AB48" i="10"/>
  <c r="AA48" i="10"/>
  <c r="Z48" i="10"/>
  <c r="Y48" i="10"/>
  <c r="X48" i="10"/>
  <c r="W48" i="10"/>
  <c r="V48" i="10"/>
  <c r="U48" i="10"/>
  <c r="T48" i="10"/>
  <c r="S48" i="10"/>
  <c r="R48" i="10"/>
  <c r="Q48" i="10"/>
  <c r="AQ46" i="10" s="1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AP46" i="10" s="1"/>
  <c r="AS46" i="10" s="1"/>
  <c r="C48" i="10"/>
  <c r="AO45" i="10"/>
  <c r="AN45" i="10"/>
  <c r="AM45" i="10"/>
  <c r="AL45" i="10"/>
  <c r="AK45" i="10"/>
  <c r="AJ45" i="10"/>
  <c r="AI45" i="10"/>
  <c r="AH45" i="10"/>
  <c r="AG45" i="10"/>
  <c r="AF45" i="10"/>
  <c r="AE45" i="10"/>
  <c r="AR43" i="10" s="1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AQ43" i="10" s="1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P43" i="10"/>
  <c r="AS43" i="10" s="1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R40" i="10" s="1"/>
  <c r="AB42" i="10"/>
  <c r="AA42" i="10"/>
  <c r="Z42" i="10"/>
  <c r="Y42" i="10"/>
  <c r="X42" i="10"/>
  <c r="W42" i="10"/>
  <c r="V42" i="10"/>
  <c r="U42" i="10"/>
  <c r="T42" i="10"/>
  <c r="S42" i="10"/>
  <c r="R42" i="10"/>
  <c r="Q42" i="10"/>
  <c r="AQ40" i="10" s="1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P40" i="10" s="1"/>
  <c r="AS40" i="10" s="1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R37" i="10" s="1"/>
  <c r="AB39" i="10"/>
  <c r="AA39" i="10"/>
  <c r="Z39" i="10"/>
  <c r="Y39" i="10"/>
  <c r="X39" i="10"/>
  <c r="W39" i="10"/>
  <c r="V39" i="10"/>
  <c r="U39" i="10"/>
  <c r="AQ37" i="10" s="1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AP37" i="10" s="1"/>
  <c r="AS37" i="10" s="1"/>
  <c r="D39" i="10"/>
  <c r="C39" i="10"/>
  <c r="AO36" i="10"/>
  <c r="AN36" i="10"/>
  <c r="AM36" i="10"/>
  <c r="AL36" i="10"/>
  <c r="AK36" i="10"/>
  <c r="AJ36" i="10"/>
  <c r="AI36" i="10"/>
  <c r="AH36" i="10"/>
  <c r="AG36" i="10"/>
  <c r="AF36" i="10"/>
  <c r="AR34" i="10" s="1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AP34" i="10" s="1"/>
  <c r="AQ34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R31" i="10" s="1"/>
  <c r="AB33" i="10"/>
  <c r="AA33" i="10"/>
  <c r="Z33" i="10"/>
  <c r="Y33" i="10"/>
  <c r="X33" i="10"/>
  <c r="W33" i="10"/>
  <c r="V33" i="10"/>
  <c r="U33" i="10"/>
  <c r="T33" i="10"/>
  <c r="S33" i="10"/>
  <c r="AQ31" i="10" s="1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P31" i="10" s="1"/>
  <c r="AS31" i="10" s="1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R28" i="10" s="1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AQ28" i="10" s="1"/>
  <c r="P30" i="10"/>
  <c r="O30" i="10"/>
  <c r="N30" i="10"/>
  <c r="M30" i="10"/>
  <c r="L30" i="10"/>
  <c r="K30" i="10"/>
  <c r="J30" i="10"/>
  <c r="I30" i="10"/>
  <c r="H30" i="10"/>
  <c r="G30" i="10"/>
  <c r="F30" i="10"/>
  <c r="AP28" i="10" s="1"/>
  <c r="E30" i="10"/>
  <c r="D30" i="10"/>
  <c r="C30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AQ25" i="10" s="1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P25" i="10" s="1"/>
  <c r="AR25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R22" i="10" s="1"/>
  <c r="AB24" i="10"/>
  <c r="AA24" i="10"/>
  <c r="Z24" i="10"/>
  <c r="Y24" i="10"/>
  <c r="X24" i="10"/>
  <c r="W24" i="10"/>
  <c r="V24" i="10"/>
  <c r="U24" i="10"/>
  <c r="T24" i="10"/>
  <c r="S24" i="10"/>
  <c r="R24" i="10"/>
  <c r="Q24" i="10"/>
  <c r="AQ22" i="10" s="1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AP22" i="10" s="1"/>
  <c r="AS22" i="10" s="1"/>
  <c r="C24" i="10"/>
  <c r="AO21" i="10"/>
  <c r="AN21" i="10"/>
  <c r="AM21" i="10"/>
  <c r="AL21" i="10"/>
  <c r="AK21" i="10"/>
  <c r="AJ21" i="10"/>
  <c r="AI21" i="10"/>
  <c r="AH21" i="10"/>
  <c r="AG21" i="10"/>
  <c r="AF21" i="10"/>
  <c r="AE21" i="10"/>
  <c r="AR19" i="10" s="1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AQ19" i="10" s="1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AP19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R16" i="10" s="1"/>
  <c r="AB18" i="10"/>
  <c r="AA18" i="10"/>
  <c r="Z18" i="10"/>
  <c r="Y18" i="10"/>
  <c r="X18" i="10"/>
  <c r="W18" i="10"/>
  <c r="V18" i="10"/>
  <c r="U18" i="10"/>
  <c r="T18" i="10"/>
  <c r="S18" i="10"/>
  <c r="R18" i="10"/>
  <c r="Q18" i="10"/>
  <c r="AQ16" i="10" s="1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P16" i="10" s="1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R13" i="10" s="1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AQ13" i="10" s="1"/>
  <c r="O15" i="10"/>
  <c r="N15" i="10"/>
  <c r="M15" i="10"/>
  <c r="L15" i="10"/>
  <c r="K15" i="10"/>
  <c r="J15" i="10"/>
  <c r="I15" i="10"/>
  <c r="H15" i="10"/>
  <c r="G15" i="10"/>
  <c r="F15" i="10"/>
  <c r="E15" i="10"/>
  <c r="AP13" i="10" s="1"/>
  <c r="AS13" i="10" s="1"/>
  <c r="D15" i="10"/>
  <c r="C15" i="10"/>
  <c r="AO12" i="10"/>
  <c r="AN12" i="10"/>
  <c r="AM12" i="10"/>
  <c r="AL12" i="10"/>
  <c r="AK12" i="10"/>
  <c r="AJ12" i="10"/>
  <c r="AI12" i="10"/>
  <c r="AH12" i="10"/>
  <c r="AG12" i="10"/>
  <c r="AF12" i="10"/>
  <c r="AR10" i="10" s="1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AP10" i="10" s="1"/>
  <c r="AS10" i="10" s="1"/>
  <c r="AQ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R7" i="10" s="1"/>
  <c r="AB9" i="10"/>
  <c r="AA9" i="10"/>
  <c r="Z9" i="10"/>
  <c r="Y9" i="10"/>
  <c r="X9" i="10"/>
  <c r="W9" i="10"/>
  <c r="V9" i="10"/>
  <c r="U9" i="10"/>
  <c r="T9" i="10"/>
  <c r="S9" i="10"/>
  <c r="AQ7" i="10" s="1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P7" i="10" s="1"/>
  <c r="AO6" i="10"/>
  <c r="AN6" i="10"/>
  <c r="AM6" i="10"/>
  <c r="AL6" i="10"/>
  <c r="AK6" i="10"/>
  <c r="AJ6" i="10"/>
  <c r="AI6" i="10"/>
  <c r="AH6" i="10"/>
  <c r="AG6" i="10"/>
  <c r="AF6" i="10"/>
  <c r="AE6" i="10"/>
  <c r="AD6" i="10"/>
  <c r="AR4" i="10" s="1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AQ4" i="10" s="1"/>
  <c r="P6" i="10"/>
  <c r="O6" i="10"/>
  <c r="N6" i="10"/>
  <c r="M6" i="10"/>
  <c r="L6" i="10"/>
  <c r="K6" i="10"/>
  <c r="J6" i="10"/>
  <c r="I6" i="10"/>
  <c r="H6" i="10"/>
  <c r="G6" i="10"/>
  <c r="F6" i="10"/>
  <c r="AP4" i="10" s="1"/>
  <c r="E6" i="10"/>
  <c r="D6" i="10"/>
  <c r="C6" i="10"/>
  <c r="AS3" i="10"/>
  <c r="AR3" i="10"/>
  <c r="AQ3" i="10"/>
  <c r="AP3" i="10"/>
  <c r="G182" i="11" l="1"/>
  <c r="G180" i="11"/>
  <c r="G178" i="11"/>
  <c r="G176" i="11"/>
  <c r="G174" i="11"/>
  <c r="G181" i="11"/>
  <c r="G175" i="11"/>
  <c r="G177" i="11"/>
  <c r="G173" i="11"/>
  <c r="G179" i="11"/>
  <c r="AS151" i="10"/>
  <c r="F182" i="10"/>
  <c r="F178" i="10"/>
  <c r="F176" i="10"/>
  <c r="F174" i="10"/>
  <c r="F181" i="10"/>
  <c r="F179" i="10"/>
  <c r="F177" i="10"/>
  <c r="F175" i="10"/>
  <c r="F173" i="10"/>
  <c r="F180" i="10"/>
  <c r="AS7" i="10"/>
  <c r="AS49" i="10"/>
  <c r="AS121" i="10"/>
  <c r="AS34" i="10"/>
  <c r="AS67" i="10"/>
  <c r="AS73" i="10"/>
  <c r="AS106" i="10"/>
  <c r="AS139" i="10"/>
  <c r="AS145" i="10"/>
  <c r="AS64" i="10"/>
  <c r="AS70" i="10"/>
  <c r="AS136" i="10"/>
  <c r="AS142" i="10"/>
  <c r="AS19" i="10"/>
  <c r="AS25" i="10"/>
  <c r="AS76" i="10"/>
  <c r="AS148" i="10"/>
  <c r="AS4" i="10"/>
  <c r="D182" i="10"/>
  <c r="D180" i="10"/>
  <c r="D178" i="10"/>
  <c r="D176" i="10"/>
  <c r="D174" i="10"/>
  <c r="D181" i="10"/>
  <c r="D179" i="10"/>
  <c r="D177" i="10"/>
  <c r="D175" i="10"/>
  <c r="D173" i="10"/>
  <c r="AS16" i="10"/>
  <c r="AS97" i="10"/>
  <c r="E179" i="10"/>
  <c r="E182" i="10"/>
  <c r="E180" i="10"/>
  <c r="E178" i="10"/>
  <c r="E176" i="10"/>
  <c r="E174" i="10"/>
  <c r="E175" i="10"/>
  <c r="E181" i="10"/>
  <c r="E173" i="10"/>
  <c r="E177" i="10"/>
  <c r="AS28" i="10"/>
  <c r="AS88" i="10"/>
  <c r="AS94" i="10"/>
  <c r="AO153" i="9"/>
  <c r="AN153" i="9"/>
  <c r="AM153" i="9"/>
  <c r="AL153" i="9"/>
  <c r="AK153" i="9"/>
  <c r="AJ153" i="9"/>
  <c r="AI153" i="9"/>
  <c r="AH153" i="9"/>
  <c r="AG153" i="9"/>
  <c r="AF153" i="9"/>
  <c r="AE153" i="9"/>
  <c r="AD153" i="9"/>
  <c r="AR151" i="9" s="1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AQ151" i="9" s="1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AP151" i="9" s="1"/>
  <c r="AS151" i="9" s="1"/>
  <c r="AO150" i="9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R148" i="9" s="1"/>
  <c r="AB150" i="9"/>
  <c r="AA150" i="9"/>
  <c r="Z150" i="9"/>
  <c r="Y150" i="9"/>
  <c r="X150" i="9"/>
  <c r="W150" i="9"/>
  <c r="V150" i="9"/>
  <c r="U150" i="9"/>
  <c r="T150" i="9"/>
  <c r="S150" i="9"/>
  <c r="R150" i="9"/>
  <c r="Q150" i="9"/>
  <c r="AQ148" i="9" s="1"/>
  <c r="P150" i="9"/>
  <c r="O150" i="9"/>
  <c r="N150" i="9"/>
  <c r="M150" i="9"/>
  <c r="L150" i="9"/>
  <c r="K150" i="9"/>
  <c r="J150" i="9"/>
  <c r="I150" i="9"/>
  <c r="H150" i="9"/>
  <c r="G150" i="9"/>
  <c r="F150" i="9"/>
  <c r="E150" i="9"/>
  <c r="AP148" i="9" s="1"/>
  <c r="D150" i="9"/>
  <c r="C150" i="9"/>
  <c r="AO147" i="9"/>
  <c r="AN147" i="9"/>
  <c r="AM147" i="9"/>
  <c r="AL147" i="9"/>
  <c r="AK147" i="9"/>
  <c r="AJ147" i="9"/>
  <c r="AI147" i="9"/>
  <c r="AH147" i="9"/>
  <c r="AG147" i="9"/>
  <c r="AF147" i="9"/>
  <c r="AR145" i="9" s="1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AP145" i="9" s="1"/>
  <c r="C147" i="9"/>
  <c r="AQ145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R142" i="9" s="1"/>
  <c r="AB144" i="9"/>
  <c r="AA144" i="9"/>
  <c r="Z144" i="9"/>
  <c r="Y144" i="9"/>
  <c r="X144" i="9"/>
  <c r="W144" i="9"/>
  <c r="V144" i="9"/>
  <c r="U144" i="9"/>
  <c r="T144" i="9"/>
  <c r="S144" i="9"/>
  <c r="AQ142" i="9" s="1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AP142" i="9" s="1"/>
  <c r="AS142" i="9" s="1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R139" i="9" s="1"/>
  <c r="AB141" i="9"/>
  <c r="AA141" i="9"/>
  <c r="Z141" i="9"/>
  <c r="Y141" i="9"/>
  <c r="X141" i="9"/>
  <c r="W141" i="9"/>
  <c r="V141" i="9"/>
  <c r="U141" i="9"/>
  <c r="T141" i="9"/>
  <c r="S141" i="9"/>
  <c r="R141" i="9"/>
  <c r="AQ139" i="9" s="1"/>
  <c r="Q141" i="9"/>
  <c r="P141" i="9"/>
  <c r="O141" i="9"/>
  <c r="N141" i="9"/>
  <c r="M141" i="9"/>
  <c r="L141" i="9"/>
  <c r="K141" i="9"/>
  <c r="J141" i="9"/>
  <c r="I141" i="9"/>
  <c r="H141" i="9"/>
  <c r="G141" i="9"/>
  <c r="F141" i="9"/>
  <c r="AP139" i="9" s="1"/>
  <c r="E141" i="9"/>
  <c r="D141" i="9"/>
  <c r="C141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AQ136" i="9" s="1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AP136" i="9" s="1"/>
  <c r="AR136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R133" i="9" s="1"/>
  <c r="AB135" i="9"/>
  <c r="AA135" i="9"/>
  <c r="Z135" i="9"/>
  <c r="Y135" i="9"/>
  <c r="X135" i="9"/>
  <c r="W135" i="9"/>
  <c r="V135" i="9"/>
  <c r="U135" i="9"/>
  <c r="T135" i="9"/>
  <c r="AQ133" i="9" s="1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AP133" i="9" s="1"/>
  <c r="AS133" i="9" s="1"/>
  <c r="AO132" i="9"/>
  <c r="AN132" i="9"/>
  <c r="AM132" i="9"/>
  <c r="AL132" i="9"/>
  <c r="AK132" i="9"/>
  <c r="AJ132" i="9"/>
  <c r="AI132" i="9"/>
  <c r="AH132" i="9"/>
  <c r="AG132" i="9"/>
  <c r="AF132" i="9"/>
  <c r="AE132" i="9"/>
  <c r="AR130" i="9" s="1"/>
  <c r="AD132" i="9"/>
  <c r="AC132" i="9"/>
  <c r="AB132" i="9"/>
  <c r="AA132" i="9"/>
  <c r="Z132" i="9"/>
  <c r="Y132" i="9"/>
  <c r="X132" i="9"/>
  <c r="W132" i="9"/>
  <c r="AQ130" i="9" s="1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AP130" i="9" s="1"/>
  <c r="AS130" i="9" s="1"/>
  <c r="F132" i="9"/>
  <c r="E132" i="9"/>
  <c r="D132" i="9"/>
  <c r="C132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R127" i="9" s="1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AQ127" i="9" s="1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AP127" i="9" s="1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R124" i="9" s="1"/>
  <c r="AB126" i="9"/>
  <c r="AA126" i="9"/>
  <c r="Z126" i="9"/>
  <c r="Y126" i="9"/>
  <c r="X126" i="9"/>
  <c r="W126" i="9"/>
  <c r="V126" i="9"/>
  <c r="U126" i="9"/>
  <c r="T126" i="9"/>
  <c r="S126" i="9"/>
  <c r="R126" i="9"/>
  <c r="Q126" i="9"/>
  <c r="AQ124" i="9" s="1"/>
  <c r="P126" i="9"/>
  <c r="O126" i="9"/>
  <c r="N126" i="9"/>
  <c r="M126" i="9"/>
  <c r="L126" i="9"/>
  <c r="K126" i="9"/>
  <c r="J126" i="9"/>
  <c r="I126" i="9"/>
  <c r="H126" i="9"/>
  <c r="G126" i="9"/>
  <c r="F126" i="9"/>
  <c r="E126" i="9"/>
  <c r="AP124" i="9" s="1"/>
  <c r="AS124" i="9" s="1"/>
  <c r="D126" i="9"/>
  <c r="C126" i="9"/>
  <c r="AO123" i="9"/>
  <c r="AN123" i="9"/>
  <c r="AM123" i="9"/>
  <c r="AL123" i="9"/>
  <c r="AK123" i="9"/>
  <c r="AJ123" i="9"/>
  <c r="AI123" i="9"/>
  <c r="AH123" i="9"/>
  <c r="AG123" i="9"/>
  <c r="AF123" i="9"/>
  <c r="AR121" i="9" s="1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AP121" i="9" s="1"/>
  <c r="AS121" i="9" s="1"/>
  <c r="C123" i="9"/>
  <c r="AQ121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R118" i="9" s="1"/>
  <c r="AB120" i="9"/>
  <c r="AA120" i="9"/>
  <c r="Z120" i="9"/>
  <c r="Y120" i="9"/>
  <c r="X120" i="9"/>
  <c r="W120" i="9"/>
  <c r="V120" i="9"/>
  <c r="U120" i="9"/>
  <c r="T120" i="9"/>
  <c r="S120" i="9"/>
  <c r="AQ118" i="9" s="1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AP118" i="9" s="1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R115" i="9" s="1"/>
  <c r="AB117" i="9"/>
  <c r="AA117" i="9"/>
  <c r="Z117" i="9"/>
  <c r="Y117" i="9"/>
  <c r="X117" i="9"/>
  <c r="W117" i="9"/>
  <c r="V117" i="9"/>
  <c r="U117" i="9"/>
  <c r="T117" i="9"/>
  <c r="S117" i="9"/>
  <c r="R117" i="9"/>
  <c r="AQ115" i="9" s="1"/>
  <c r="Q117" i="9"/>
  <c r="P117" i="9"/>
  <c r="O117" i="9"/>
  <c r="N117" i="9"/>
  <c r="M117" i="9"/>
  <c r="L117" i="9"/>
  <c r="K117" i="9"/>
  <c r="J117" i="9"/>
  <c r="I117" i="9"/>
  <c r="H117" i="9"/>
  <c r="G117" i="9"/>
  <c r="F117" i="9"/>
  <c r="AP115" i="9" s="1"/>
  <c r="E117" i="9"/>
  <c r="D117" i="9"/>
  <c r="C117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AQ112" i="9" s="1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AP112" i="9" s="1"/>
  <c r="AS112" i="9" s="1"/>
  <c r="AR112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R109" i="9" s="1"/>
  <c r="AB111" i="9"/>
  <c r="AA111" i="9"/>
  <c r="Z111" i="9"/>
  <c r="Y111" i="9"/>
  <c r="X111" i="9"/>
  <c r="W111" i="9"/>
  <c r="V111" i="9"/>
  <c r="U111" i="9"/>
  <c r="T111" i="9"/>
  <c r="AQ109" i="9" s="1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AP109" i="9" s="1"/>
  <c r="AS109" i="9" s="1"/>
  <c r="AO108" i="9"/>
  <c r="AN108" i="9"/>
  <c r="AM108" i="9"/>
  <c r="AL108" i="9"/>
  <c r="AK108" i="9"/>
  <c r="AJ108" i="9"/>
  <c r="AI108" i="9"/>
  <c r="AH108" i="9"/>
  <c r="AG108" i="9"/>
  <c r="AF108" i="9"/>
  <c r="AE108" i="9"/>
  <c r="AR106" i="9" s="1"/>
  <c r="AD108" i="9"/>
  <c r="AC108" i="9"/>
  <c r="AB108" i="9"/>
  <c r="AA108" i="9"/>
  <c r="Z108" i="9"/>
  <c r="Y108" i="9"/>
  <c r="X108" i="9"/>
  <c r="W108" i="9"/>
  <c r="AQ106" i="9" s="1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AP106" i="9"/>
  <c r="AS106" i="9" s="1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R103" i="9" s="1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AQ103" i="9" s="1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AP103" i="9" s="1"/>
  <c r="AS103" i="9" s="1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R100" i="9" s="1"/>
  <c r="AB102" i="9"/>
  <c r="AA102" i="9"/>
  <c r="Z102" i="9"/>
  <c r="Y102" i="9"/>
  <c r="X102" i="9"/>
  <c r="W102" i="9"/>
  <c r="V102" i="9"/>
  <c r="U102" i="9"/>
  <c r="T102" i="9"/>
  <c r="S102" i="9"/>
  <c r="R102" i="9"/>
  <c r="Q102" i="9"/>
  <c r="AQ100" i="9" s="1"/>
  <c r="P102" i="9"/>
  <c r="O102" i="9"/>
  <c r="N102" i="9"/>
  <c r="M102" i="9"/>
  <c r="L102" i="9"/>
  <c r="K102" i="9"/>
  <c r="J102" i="9"/>
  <c r="I102" i="9"/>
  <c r="H102" i="9"/>
  <c r="G102" i="9"/>
  <c r="F102" i="9"/>
  <c r="E102" i="9"/>
  <c r="AP100" i="9" s="1"/>
  <c r="D102" i="9"/>
  <c r="C102" i="9"/>
  <c r="AO99" i="9"/>
  <c r="AN99" i="9"/>
  <c r="AM99" i="9"/>
  <c r="AL99" i="9"/>
  <c r="AK99" i="9"/>
  <c r="AJ99" i="9"/>
  <c r="AI99" i="9"/>
  <c r="AH99" i="9"/>
  <c r="AG99" i="9"/>
  <c r="AF99" i="9"/>
  <c r="AR97" i="9" s="1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AP97" i="9" s="1"/>
  <c r="C99" i="9"/>
  <c r="AQ97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R94" i="9" s="1"/>
  <c r="AB96" i="9"/>
  <c r="AA96" i="9"/>
  <c r="Z96" i="9"/>
  <c r="Y96" i="9"/>
  <c r="X96" i="9"/>
  <c r="W96" i="9"/>
  <c r="V96" i="9"/>
  <c r="U96" i="9"/>
  <c r="T96" i="9"/>
  <c r="S96" i="9"/>
  <c r="AQ94" i="9" s="1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AP94" i="9" s="1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R91" i="9" s="1"/>
  <c r="AB93" i="9"/>
  <c r="AA93" i="9"/>
  <c r="Z93" i="9"/>
  <c r="Y93" i="9"/>
  <c r="X93" i="9"/>
  <c r="W93" i="9"/>
  <c r="V93" i="9"/>
  <c r="U93" i="9"/>
  <c r="T93" i="9"/>
  <c r="S93" i="9"/>
  <c r="R93" i="9"/>
  <c r="AQ91" i="9" s="1"/>
  <c r="Q93" i="9"/>
  <c r="P93" i="9"/>
  <c r="O93" i="9"/>
  <c r="N93" i="9"/>
  <c r="M93" i="9"/>
  <c r="L93" i="9"/>
  <c r="K93" i="9"/>
  <c r="J93" i="9"/>
  <c r="I93" i="9"/>
  <c r="H93" i="9"/>
  <c r="G93" i="9"/>
  <c r="F93" i="9"/>
  <c r="AP91" i="9" s="1"/>
  <c r="E93" i="9"/>
  <c r="D93" i="9"/>
  <c r="C93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AQ88" i="9" s="1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AP88" i="9" s="1"/>
  <c r="AS88" i="9" s="1"/>
  <c r="AR88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R85" i="9" s="1"/>
  <c r="AB87" i="9"/>
  <c r="AA87" i="9"/>
  <c r="Z87" i="9"/>
  <c r="Y87" i="9"/>
  <c r="X87" i="9"/>
  <c r="W87" i="9"/>
  <c r="V87" i="9"/>
  <c r="U87" i="9"/>
  <c r="T87" i="9"/>
  <c r="AQ85" i="9" s="1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AP85" i="9" s="1"/>
  <c r="AS85" i="9" s="1"/>
  <c r="AO84" i="9"/>
  <c r="AN84" i="9"/>
  <c r="AM84" i="9"/>
  <c r="AL84" i="9"/>
  <c r="AK84" i="9"/>
  <c r="AJ84" i="9"/>
  <c r="AI84" i="9"/>
  <c r="AH84" i="9"/>
  <c r="AG84" i="9"/>
  <c r="AF84" i="9"/>
  <c r="AE84" i="9"/>
  <c r="AR82" i="9" s="1"/>
  <c r="AD84" i="9"/>
  <c r="AC84" i="9"/>
  <c r="AB84" i="9"/>
  <c r="AA84" i="9"/>
  <c r="Z84" i="9"/>
  <c r="Y84" i="9"/>
  <c r="X84" i="9"/>
  <c r="W84" i="9"/>
  <c r="AQ82" i="9" s="1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AP82" i="9"/>
  <c r="AS82" i="9" s="1"/>
  <c r="AO81" i="9"/>
  <c r="AN81" i="9"/>
  <c r="AM81" i="9"/>
  <c r="AL81" i="9"/>
  <c r="AK81" i="9"/>
  <c r="AJ81" i="9"/>
  <c r="AI81" i="9"/>
  <c r="AH81" i="9"/>
  <c r="AG81" i="9"/>
  <c r="AF81" i="9"/>
  <c r="AE81" i="9"/>
  <c r="AD81" i="9"/>
  <c r="AR79" i="9" s="1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AQ79" i="9" s="1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P79" i="9" s="1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R76" i="9" s="1"/>
  <c r="AB78" i="9"/>
  <c r="AA78" i="9"/>
  <c r="Z78" i="9"/>
  <c r="Y78" i="9"/>
  <c r="X78" i="9"/>
  <c r="W78" i="9"/>
  <c r="V78" i="9"/>
  <c r="U78" i="9"/>
  <c r="T78" i="9"/>
  <c r="S78" i="9"/>
  <c r="R78" i="9"/>
  <c r="Q78" i="9"/>
  <c r="AQ76" i="9" s="1"/>
  <c r="P78" i="9"/>
  <c r="O78" i="9"/>
  <c r="N78" i="9"/>
  <c r="M78" i="9"/>
  <c r="L78" i="9"/>
  <c r="K78" i="9"/>
  <c r="J78" i="9"/>
  <c r="I78" i="9"/>
  <c r="H78" i="9"/>
  <c r="G78" i="9"/>
  <c r="F78" i="9"/>
  <c r="E78" i="9"/>
  <c r="AP76" i="9" s="1"/>
  <c r="D78" i="9"/>
  <c r="C78" i="9"/>
  <c r="AO75" i="9"/>
  <c r="AN75" i="9"/>
  <c r="AM75" i="9"/>
  <c r="AL75" i="9"/>
  <c r="AK75" i="9"/>
  <c r="AJ75" i="9"/>
  <c r="AI75" i="9"/>
  <c r="AH75" i="9"/>
  <c r="AG75" i="9"/>
  <c r="AF75" i="9"/>
  <c r="AR73" i="9" s="1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AQ73" i="9" s="1"/>
  <c r="O75" i="9"/>
  <c r="N75" i="9"/>
  <c r="M75" i="9"/>
  <c r="L75" i="9"/>
  <c r="K75" i="9"/>
  <c r="J75" i="9"/>
  <c r="I75" i="9"/>
  <c r="H75" i="9"/>
  <c r="G75" i="9"/>
  <c r="F75" i="9"/>
  <c r="E75" i="9"/>
  <c r="D75" i="9"/>
  <c r="AP73" i="9" s="1"/>
  <c r="C75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R70" i="9" s="1"/>
  <c r="AB72" i="9"/>
  <c r="AA72" i="9"/>
  <c r="Z72" i="9"/>
  <c r="Y72" i="9"/>
  <c r="X72" i="9"/>
  <c r="W72" i="9"/>
  <c r="V72" i="9"/>
  <c r="U72" i="9"/>
  <c r="T72" i="9"/>
  <c r="S72" i="9"/>
  <c r="AQ70" i="9" s="1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AP70" i="9" s="1"/>
  <c r="AS70" i="9" s="1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R67" i="9" s="1"/>
  <c r="AB69" i="9"/>
  <c r="AA69" i="9"/>
  <c r="Z69" i="9"/>
  <c r="Y69" i="9"/>
  <c r="X69" i="9"/>
  <c r="W69" i="9"/>
  <c r="V69" i="9"/>
  <c r="U69" i="9"/>
  <c r="T69" i="9"/>
  <c r="S69" i="9"/>
  <c r="R69" i="9"/>
  <c r="AQ67" i="9" s="1"/>
  <c r="Q69" i="9"/>
  <c r="P69" i="9"/>
  <c r="O69" i="9"/>
  <c r="N69" i="9"/>
  <c r="M69" i="9"/>
  <c r="L69" i="9"/>
  <c r="K69" i="9"/>
  <c r="J69" i="9"/>
  <c r="I69" i="9"/>
  <c r="H69" i="9"/>
  <c r="G69" i="9"/>
  <c r="F69" i="9"/>
  <c r="AP67" i="9" s="1"/>
  <c r="AS67" i="9" s="1"/>
  <c r="E69" i="9"/>
  <c r="D69" i="9"/>
  <c r="C69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AQ64" i="9" s="1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P64" i="9" s="1"/>
  <c r="AR64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R61" i="9" s="1"/>
  <c r="AB63" i="9"/>
  <c r="AA63" i="9"/>
  <c r="Z63" i="9"/>
  <c r="Y63" i="9"/>
  <c r="X63" i="9"/>
  <c r="W63" i="9"/>
  <c r="V63" i="9"/>
  <c r="U63" i="9"/>
  <c r="T63" i="9"/>
  <c r="AQ61" i="9" s="1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P61" i="9" s="1"/>
  <c r="AO60" i="9"/>
  <c r="AN60" i="9"/>
  <c r="AM60" i="9"/>
  <c r="AL60" i="9"/>
  <c r="AK60" i="9"/>
  <c r="AJ60" i="9"/>
  <c r="AI60" i="9"/>
  <c r="AH60" i="9"/>
  <c r="AG60" i="9"/>
  <c r="AF60" i="9"/>
  <c r="AE60" i="9"/>
  <c r="AR58" i="9" s="1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AQ58" i="9" s="1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P58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R55" i="9" s="1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AQ55" i="9" s="1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P55" i="9" s="1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R52" i="9" s="1"/>
  <c r="AB54" i="9"/>
  <c r="AA54" i="9"/>
  <c r="Z54" i="9"/>
  <c r="Y54" i="9"/>
  <c r="X54" i="9"/>
  <c r="W54" i="9"/>
  <c r="V54" i="9"/>
  <c r="U54" i="9"/>
  <c r="T54" i="9"/>
  <c r="S54" i="9"/>
  <c r="R54" i="9"/>
  <c r="Q54" i="9"/>
  <c r="AQ52" i="9" s="1"/>
  <c r="P54" i="9"/>
  <c r="O54" i="9"/>
  <c r="N54" i="9"/>
  <c r="M54" i="9"/>
  <c r="L54" i="9"/>
  <c r="K54" i="9"/>
  <c r="J54" i="9"/>
  <c r="I54" i="9"/>
  <c r="H54" i="9"/>
  <c r="G54" i="9"/>
  <c r="F54" i="9"/>
  <c r="E54" i="9"/>
  <c r="AP52" i="9" s="1"/>
  <c r="AS52" i="9" s="1"/>
  <c r="D54" i="9"/>
  <c r="C54" i="9"/>
  <c r="AO51" i="9"/>
  <c r="AN51" i="9"/>
  <c r="AM51" i="9"/>
  <c r="AL51" i="9"/>
  <c r="AK51" i="9"/>
  <c r="AJ51" i="9"/>
  <c r="AI51" i="9"/>
  <c r="AH51" i="9"/>
  <c r="AG51" i="9"/>
  <c r="AF51" i="9"/>
  <c r="AR49" i="9" s="1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P49" i="9" s="1"/>
  <c r="AS49" i="9" s="1"/>
  <c r="C51" i="9"/>
  <c r="AQ49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R46" i="9" s="1"/>
  <c r="AB48" i="9"/>
  <c r="AA48" i="9"/>
  <c r="Z48" i="9"/>
  <c r="Y48" i="9"/>
  <c r="X48" i="9"/>
  <c r="W48" i="9"/>
  <c r="V48" i="9"/>
  <c r="U48" i="9"/>
  <c r="T48" i="9"/>
  <c r="S48" i="9"/>
  <c r="AQ46" i="9" s="1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P46" i="9" s="1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R43" i="9" s="1"/>
  <c r="AB45" i="9"/>
  <c r="AA45" i="9"/>
  <c r="Z45" i="9"/>
  <c r="Y45" i="9"/>
  <c r="X45" i="9"/>
  <c r="W45" i="9"/>
  <c r="V45" i="9"/>
  <c r="U45" i="9"/>
  <c r="T45" i="9"/>
  <c r="S45" i="9"/>
  <c r="R45" i="9"/>
  <c r="AQ43" i="9" s="1"/>
  <c r="Q45" i="9"/>
  <c r="P45" i="9"/>
  <c r="O45" i="9"/>
  <c r="N45" i="9"/>
  <c r="M45" i="9"/>
  <c r="L45" i="9"/>
  <c r="K45" i="9"/>
  <c r="J45" i="9"/>
  <c r="I45" i="9"/>
  <c r="H45" i="9"/>
  <c r="G45" i="9"/>
  <c r="F45" i="9"/>
  <c r="AP43" i="9" s="1"/>
  <c r="E45" i="9"/>
  <c r="D45" i="9"/>
  <c r="C45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AQ40" i="9" s="1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P40" i="9" s="1"/>
  <c r="AS40" i="9" s="1"/>
  <c r="AR40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R37" i="9" s="1"/>
  <c r="AB39" i="9"/>
  <c r="AA39" i="9"/>
  <c r="Z39" i="9"/>
  <c r="Y39" i="9"/>
  <c r="X39" i="9"/>
  <c r="W39" i="9"/>
  <c r="V39" i="9"/>
  <c r="U39" i="9"/>
  <c r="T39" i="9"/>
  <c r="AQ37" i="9" s="1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P37" i="9" s="1"/>
  <c r="AS37" i="9" s="1"/>
  <c r="AO36" i="9"/>
  <c r="AN36" i="9"/>
  <c r="AM36" i="9"/>
  <c r="AL36" i="9"/>
  <c r="AK36" i="9"/>
  <c r="AJ36" i="9"/>
  <c r="AI36" i="9"/>
  <c r="AH36" i="9"/>
  <c r="AG36" i="9"/>
  <c r="AF36" i="9"/>
  <c r="AE36" i="9"/>
  <c r="AR34" i="9" s="1"/>
  <c r="AD36" i="9"/>
  <c r="AC36" i="9"/>
  <c r="AB36" i="9"/>
  <c r="AA36" i="9"/>
  <c r="Z36" i="9"/>
  <c r="Y36" i="9"/>
  <c r="X36" i="9"/>
  <c r="W36" i="9"/>
  <c r="AQ34" i="9" s="1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P34" i="9"/>
  <c r="AS34" i="9" s="1"/>
  <c r="AO33" i="9"/>
  <c r="AN33" i="9"/>
  <c r="AM33" i="9"/>
  <c r="AL33" i="9"/>
  <c r="AK33" i="9"/>
  <c r="AJ33" i="9"/>
  <c r="AI33" i="9"/>
  <c r="AH33" i="9"/>
  <c r="AG33" i="9"/>
  <c r="AF33" i="9"/>
  <c r="AE33" i="9"/>
  <c r="AD33" i="9"/>
  <c r="AR31" i="9" s="1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AQ31" i="9" s="1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P31" i="9" s="1"/>
  <c r="AS31" i="9" s="1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R28" i="9" s="1"/>
  <c r="AB30" i="9"/>
  <c r="AA30" i="9"/>
  <c r="Z30" i="9"/>
  <c r="Y30" i="9"/>
  <c r="X30" i="9"/>
  <c r="W30" i="9"/>
  <c r="V30" i="9"/>
  <c r="U30" i="9"/>
  <c r="T30" i="9"/>
  <c r="S30" i="9"/>
  <c r="R30" i="9"/>
  <c r="Q30" i="9"/>
  <c r="AQ28" i="9" s="1"/>
  <c r="P30" i="9"/>
  <c r="O30" i="9"/>
  <c r="N30" i="9"/>
  <c r="M30" i="9"/>
  <c r="L30" i="9"/>
  <c r="K30" i="9"/>
  <c r="J30" i="9"/>
  <c r="I30" i="9"/>
  <c r="H30" i="9"/>
  <c r="G30" i="9"/>
  <c r="F30" i="9"/>
  <c r="E30" i="9"/>
  <c r="AP28" i="9" s="1"/>
  <c r="D30" i="9"/>
  <c r="C30" i="9"/>
  <c r="AO27" i="9"/>
  <c r="AN27" i="9"/>
  <c r="AM27" i="9"/>
  <c r="AL27" i="9"/>
  <c r="AK27" i="9"/>
  <c r="AJ27" i="9"/>
  <c r="AI27" i="9"/>
  <c r="AH27" i="9"/>
  <c r="AG27" i="9"/>
  <c r="AF27" i="9"/>
  <c r="AR25" i="9" s="1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AQ25" i="9" s="1"/>
  <c r="O27" i="9"/>
  <c r="N27" i="9"/>
  <c r="M27" i="9"/>
  <c r="L27" i="9"/>
  <c r="K27" i="9"/>
  <c r="J27" i="9"/>
  <c r="I27" i="9"/>
  <c r="H27" i="9"/>
  <c r="G27" i="9"/>
  <c r="F27" i="9"/>
  <c r="E27" i="9"/>
  <c r="D27" i="9"/>
  <c r="AP25" i="9" s="1"/>
  <c r="C27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R22" i="9" s="1"/>
  <c r="AB24" i="9"/>
  <c r="AA24" i="9"/>
  <c r="Z24" i="9"/>
  <c r="Y24" i="9"/>
  <c r="X24" i="9"/>
  <c r="W24" i="9"/>
  <c r="V24" i="9"/>
  <c r="U24" i="9"/>
  <c r="T24" i="9"/>
  <c r="S24" i="9"/>
  <c r="AQ22" i="9" s="1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P22" i="9" s="1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R19" i="9" s="1"/>
  <c r="AB21" i="9"/>
  <c r="AA21" i="9"/>
  <c r="Z21" i="9"/>
  <c r="Y21" i="9"/>
  <c r="X21" i="9"/>
  <c r="W21" i="9"/>
  <c r="V21" i="9"/>
  <c r="U21" i="9"/>
  <c r="T21" i="9"/>
  <c r="S21" i="9"/>
  <c r="R21" i="9"/>
  <c r="AQ19" i="9" s="1"/>
  <c r="Q21" i="9"/>
  <c r="P21" i="9"/>
  <c r="O21" i="9"/>
  <c r="N21" i="9"/>
  <c r="M21" i="9"/>
  <c r="L21" i="9"/>
  <c r="K21" i="9"/>
  <c r="J21" i="9"/>
  <c r="I21" i="9"/>
  <c r="H21" i="9"/>
  <c r="G21" i="9"/>
  <c r="F21" i="9"/>
  <c r="AP19" i="9" s="1"/>
  <c r="AS19" i="9" s="1"/>
  <c r="E21" i="9"/>
  <c r="D21" i="9"/>
  <c r="C21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AQ16" i="9" s="1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P16" i="9" s="1"/>
  <c r="AS16" i="9" s="1"/>
  <c r="AR16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R13" i="9" s="1"/>
  <c r="AB15" i="9"/>
  <c r="AA15" i="9"/>
  <c r="Z15" i="9"/>
  <c r="Y15" i="9"/>
  <c r="X15" i="9"/>
  <c r="W15" i="9"/>
  <c r="V15" i="9"/>
  <c r="U15" i="9"/>
  <c r="T15" i="9"/>
  <c r="AQ13" i="9" s="1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P13" i="9" s="1"/>
  <c r="AO12" i="9"/>
  <c r="AN12" i="9"/>
  <c r="AM12" i="9"/>
  <c r="AL12" i="9"/>
  <c r="AK12" i="9"/>
  <c r="AJ12" i="9"/>
  <c r="AI12" i="9"/>
  <c r="AH12" i="9"/>
  <c r="AG12" i="9"/>
  <c r="AF12" i="9"/>
  <c r="AE12" i="9"/>
  <c r="AR10" i="9" s="1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AQ10" i="9" s="1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P10" i="9"/>
  <c r="AS10" i="9" s="1"/>
  <c r="AO9" i="9"/>
  <c r="AN9" i="9"/>
  <c r="AM9" i="9"/>
  <c r="AL9" i="9"/>
  <c r="AK9" i="9"/>
  <c r="AJ9" i="9"/>
  <c r="AI9" i="9"/>
  <c r="AH9" i="9"/>
  <c r="AG9" i="9"/>
  <c r="AF9" i="9"/>
  <c r="AE9" i="9"/>
  <c r="AD9" i="9"/>
  <c r="AR7" i="9" s="1"/>
  <c r="AC9" i="9"/>
  <c r="AB9" i="9"/>
  <c r="AA9" i="9"/>
  <c r="Z9" i="9"/>
  <c r="Y9" i="9"/>
  <c r="X9" i="9"/>
  <c r="W9" i="9"/>
  <c r="V9" i="9"/>
  <c r="U9" i="9"/>
  <c r="T9" i="9"/>
  <c r="S9" i="9"/>
  <c r="R9" i="9"/>
  <c r="Q9" i="9"/>
  <c r="AQ7" i="9" s="1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P7" i="9" s="1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R4" i="9" s="1"/>
  <c r="AB6" i="9"/>
  <c r="AA6" i="9"/>
  <c r="Z6" i="9"/>
  <c r="Y6" i="9"/>
  <c r="X6" i="9"/>
  <c r="W6" i="9"/>
  <c r="V6" i="9"/>
  <c r="U6" i="9"/>
  <c r="T6" i="9"/>
  <c r="S6" i="9"/>
  <c r="R6" i="9"/>
  <c r="Q6" i="9"/>
  <c r="AQ4" i="9" s="1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AR3" i="9"/>
  <c r="AQ3" i="9"/>
  <c r="AP3" i="9"/>
  <c r="G182" i="10" l="1"/>
  <c r="G180" i="10"/>
  <c r="G178" i="10"/>
  <c r="G176" i="10"/>
  <c r="G174" i="10"/>
  <c r="G181" i="10"/>
  <c r="G179" i="10"/>
  <c r="G177" i="10"/>
  <c r="G175" i="10"/>
  <c r="G173" i="10"/>
  <c r="AS3" i="9"/>
  <c r="AP4" i="9"/>
  <c r="AS4" i="9" s="1"/>
  <c r="E175" i="9"/>
  <c r="E179" i="9"/>
  <c r="E182" i="9"/>
  <c r="E180" i="9"/>
  <c r="E178" i="9"/>
  <c r="E176" i="9"/>
  <c r="E174" i="9"/>
  <c r="E177" i="9"/>
  <c r="E181" i="9"/>
  <c r="E173" i="9"/>
  <c r="AS13" i="9"/>
  <c r="AS46" i="9"/>
  <c r="AS79" i="9"/>
  <c r="AS118" i="9"/>
  <c r="AS7" i="9"/>
  <c r="AS91" i="9"/>
  <c r="AS73" i="9"/>
  <c r="AS76" i="9"/>
  <c r="AS148" i="9"/>
  <c r="D182" i="9"/>
  <c r="D181" i="9"/>
  <c r="D180" i="9"/>
  <c r="D177" i="9"/>
  <c r="D173" i="9"/>
  <c r="D178" i="9"/>
  <c r="D176" i="9"/>
  <c r="D174" i="9"/>
  <c r="D179" i="9"/>
  <c r="D175" i="9"/>
  <c r="F182" i="9"/>
  <c r="F180" i="9"/>
  <c r="F178" i="9"/>
  <c r="F176" i="9"/>
  <c r="F174" i="9"/>
  <c r="F181" i="9"/>
  <c r="F179" i="9"/>
  <c r="F177" i="9"/>
  <c r="F175" i="9"/>
  <c r="F173" i="9"/>
  <c r="AS43" i="9"/>
  <c r="AS115" i="9"/>
  <c r="AS136" i="9"/>
  <c r="AS58" i="9"/>
  <c r="AS61" i="9"/>
  <c r="AS64" i="9"/>
  <c r="AS94" i="9"/>
  <c r="AS145" i="9"/>
  <c r="AS22" i="9"/>
  <c r="AS25" i="9"/>
  <c r="AS28" i="9"/>
  <c r="AS55" i="9"/>
  <c r="AS97" i="9"/>
  <c r="AS100" i="9"/>
  <c r="AS127" i="9"/>
  <c r="AS139" i="9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I3" i="8"/>
  <c r="AH3" i="8"/>
  <c r="AG3" i="8"/>
  <c r="G182" i="9" l="1"/>
  <c r="G180" i="9"/>
  <c r="G178" i="9"/>
  <c r="G176" i="9"/>
  <c r="G174" i="9"/>
  <c r="G181" i="9"/>
  <c r="G179" i="9"/>
  <c r="G177" i="9"/>
  <c r="G175" i="9"/>
  <c r="G173" i="9"/>
  <c r="AI55" i="8"/>
  <c r="AH97" i="8"/>
  <c r="AI31" i="8"/>
  <c r="AG73" i="8"/>
  <c r="AI40" i="8"/>
  <c r="AG64" i="8"/>
  <c r="AH4" i="8"/>
  <c r="AI7" i="8"/>
  <c r="AH40" i="8"/>
  <c r="AH64" i="8"/>
  <c r="AG70" i="8"/>
  <c r="AI79" i="8"/>
  <c r="AH85" i="8"/>
  <c r="AI97" i="8"/>
  <c r="AG121" i="8"/>
  <c r="AH16" i="8"/>
  <c r="AI37" i="8"/>
  <c r="AG91" i="8"/>
  <c r="AI103" i="8"/>
  <c r="AH106" i="8"/>
  <c r="AI151" i="8"/>
  <c r="AG97" i="8"/>
  <c r="AH112" i="8"/>
  <c r="AH79" i="8"/>
  <c r="AJ79" i="8" s="1"/>
  <c r="AI127" i="8"/>
  <c r="AG34" i="8"/>
  <c r="AG145" i="8"/>
  <c r="AJ3" i="8"/>
  <c r="AH22" i="8"/>
  <c r="AH88" i="8"/>
  <c r="AG103" i="8"/>
  <c r="AI115" i="8"/>
  <c r="AG109" i="8"/>
  <c r="AI4" i="8"/>
  <c r="AH25" i="8"/>
  <c r="AH13" i="8"/>
  <c r="AG19" i="8"/>
  <c r="AH28" i="8"/>
  <c r="AH46" i="8"/>
  <c r="AG58" i="8"/>
  <c r="AI61" i="8"/>
  <c r="AI64" i="8"/>
  <c r="AG88" i="8"/>
  <c r="AG94" i="8"/>
  <c r="AI100" i="8"/>
  <c r="AG130" i="8"/>
  <c r="AI133" i="8"/>
  <c r="AI139" i="8"/>
  <c r="AG4" i="8"/>
  <c r="AI10" i="8"/>
  <c r="AH19" i="8"/>
  <c r="AI28" i="8"/>
  <c r="AH49" i="8"/>
  <c r="AG55" i="8"/>
  <c r="AH58" i="8"/>
  <c r="AI67" i="8"/>
  <c r="AH103" i="8"/>
  <c r="AH109" i="8"/>
  <c r="AJ109" i="8" s="1"/>
  <c r="AG115" i="8"/>
  <c r="AH121" i="8"/>
  <c r="AI121" i="8"/>
  <c r="AG127" i="8"/>
  <c r="AH130" i="8"/>
  <c r="AG133" i="8"/>
  <c r="AH142" i="8"/>
  <c r="AI25" i="8"/>
  <c r="AH34" i="8"/>
  <c r="AI94" i="8"/>
  <c r="AH118" i="8"/>
  <c r="AH10" i="8"/>
  <c r="AI22" i="8"/>
  <c r="AI49" i="8"/>
  <c r="AG61" i="8"/>
  <c r="AG16" i="8"/>
  <c r="AJ16" i="8" s="1"/>
  <c r="AG22" i="8"/>
  <c r="AG25" i="8"/>
  <c r="AH31" i="8"/>
  <c r="AH37" i="8"/>
  <c r="AG43" i="8"/>
  <c r="AH52" i="8"/>
  <c r="AH70" i="8"/>
  <c r="AJ70" i="8" s="1"/>
  <c r="AG82" i="8"/>
  <c r="AI85" i="8"/>
  <c r="AI88" i="8"/>
  <c r="AG100" i="8"/>
  <c r="AJ100" i="8" s="1"/>
  <c r="AI106" i="8"/>
  <c r="AH115" i="8"/>
  <c r="AI118" i="8"/>
  <c r="AH124" i="8"/>
  <c r="AH151" i="8"/>
  <c r="AI43" i="8"/>
  <c r="AH7" i="8"/>
  <c r="AG28" i="8"/>
  <c r="AI34" i="8"/>
  <c r="AH43" i="8"/>
  <c r="AI46" i="8"/>
  <c r="AI52" i="8"/>
  <c r="AI73" i="8"/>
  <c r="AG79" i="8"/>
  <c r="AH82" i="8"/>
  <c r="AG85" i="8"/>
  <c r="AI91" i="8"/>
  <c r="AG112" i="8"/>
  <c r="AG118" i="8"/>
  <c r="AI124" i="8"/>
  <c r="AG139" i="8"/>
  <c r="AI145" i="8"/>
  <c r="AG151" i="8"/>
  <c r="AG10" i="8"/>
  <c r="AG49" i="8"/>
  <c r="AH61" i="8"/>
  <c r="AH94" i="8"/>
  <c r="AH127" i="8"/>
  <c r="AH133" i="8"/>
  <c r="AH139" i="8"/>
  <c r="AI142" i="8"/>
  <c r="AH145" i="8"/>
  <c r="AH148" i="8"/>
  <c r="AG31" i="8"/>
  <c r="AG37" i="8"/>
  <c r="AG76" i="8"/>
  <c r="AI82" i="8"/>
  <c r="AH91" i="8"/>
  <c r="AH100" i="8"/>
  <c r="AH136" i="8"/>
  <c r="AI136" i="8"/>
  <c r="AG148" i="8"/>
  <c r="AI13" i="8"/>
  <c r="AI16" i="8"/>
  <c r="AG40" i="8"/>
  <c r="AJ40" i="8" s="1"/>
  <c r="AG46" i="8"/>
  <c r="AH55" i="8"/>
  <c r="AG67" i="8"/>
  <c r="AH73" i="8"/>
  <c r="AH76" i="8"/>
  <c r="AG7" i="8"/>
  <c r="AG13" i="8"/>
  <c r="AI19" i="8"/>
  <c r="AG52" i="8"/>
  <c r="AI58" i="8"/>
  <c r="AH67" i="8"/>
  <c r="AI70" i="8"/>
  <c r="AI76" i="8"/>
  <c r="AG106" i="8"/>
  <c r="AI109" i="8"/>
  <c r="AI112" i="8"/>
  <c r="AG124" i="8"/>
  <c r="AI130" i="8"/>
  <c r="AG136" i="8"/>
  <c r="AG142" i="8"/>
  <c r="AI148" i="8"/>
  <c r="AJ64" i="8" l="1"/>
  <c r="D175" i="8"/>
  <c r="AJ145" i="8"/>
  <c r="AJ31" i="8"/>
  <c r="AJ115" i="8"/>
  <c r="F179" i="8"/>
  <c r="AJ133" i="8"/>
  <c r="AJ139" i="8"/>
  <c r="AJ73" i="8"/>
  <c r="AJ49" i="8"/>
  <c r="AJ34" i="8"/>
  <c r="AJ37" i="8"/>
  <c r="AJ127" i="8"/>
  <c r="AJ55" i="8"/>
  <c r="AJ97" i="8"/>
  <c r="AJ82" i="8"/>
  <c r="AJ25" i="8"/>
  <c r="AJ94" i="8"/>
  <c r="AJ85" i="8"/>
  <c r="AJ19" i="8"/>
  <c r="AJ28" i="8"/>
  <c r="AJ52" i="8"/>
  <c r="AJ46" i="8"/>
  <c r="AJ91" i="8"/>
  <c r="AJ10" i="8"/>
  <c r="AJ112" i="8"/>
  <c r="E178" i="8"/>
  <c r="E179" i="8"/>
  <c r="AJ151" i="8"/>
  <c r="E180" i="8"/>
  <c r="AJ121" i="8"/>
  <c r="AJ13" i="8"/>
  <c r="AJ61" i="8"/>
  <c r="AJ142" i="8"/>
  <c r="AJ103" i="8"/>
  <c r="D182" i="8"/>
  <c r="AJ43" i="8"/>
  <c r="AJ136" i="8"/>
  <c r="AJ118" i="8"/>
  <c r="F181" i="8"/>
  <c r="E175" i="8"/>
  <c r="E182" i="8"/>
  <c r="AJ67" i="8"/>
  <c r="F174" i="8"/>
  <c r="E177" i="8"/>
  <c r="D177" i="8"/>
  <c r="D173" i="8"/>
  <c r="AJ130" i="8"/>
  <c r="F176" i="8"/>
  <c r="D179" i="8"/>
  <c r="D181" i="8"/>
  <c r="AJ124" i="8"/>
  <c r="F178" i="8"/>
  <c r="E181" i="8"/>
  <c r="D174" i="8"/>
  <c r="AJ4" i="8"/>
  <c r="AJ7" i="8"/>
  <c r="F173" i="8"/>
  <c r="F180" i="8"/>
  <c r="E174" i="8"/>
  <c r="D176" i="8"/>
  <c r="AJ76" i="8"/>
  <c r="AJ88" i="8"/>
  <c r="F175" i="8"/>
  <c r="F182" i="8"/>
  <c r="E176" i="8"/>
  <c r="D178" i="8"/>
  <c r="AJ22" i="8"/>
  <c r="AJ106" i="8"/>
  <c r="F177" i="8"/>
  <c r="D180" i="8"/>
  <c r="AJ148" i="8"/>
  <c r="E173" i="8"/>
  <c r="AJ58" i="8"/>
  <c r="G181" i="8" l="1"/>
  <c r="G178" i="8"/>
  <c r="G173" i="8"/>
  <c r="G175" i="8"/>
  <c r="G177" i="8"/>
  <c r="G174" i="8"/>
  <c r="G180" i="8"/>
  <c r="G182" i="8"/>
  <c r="G179" i="8"/>
  <c r="G176" i="8"/>
</calcChain>
</file>

<file path=xl/comments1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comments3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comments4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comments5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comments6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9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29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0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3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4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6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37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38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0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1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2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49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0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ESTENMÁTICAS: a rellenar con las notas de los exámenes parciales.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ESTENMÁTICAS: a rellenar en globales trimestrales ordinarios; en caso necesario, se superponen las notas de los globales extraordinarios de junio y septiembre.</t>
        </r>
      </text>
    </comment>
    <comment ref="B153" authorId="0">
      <text>
        <r>
          <rPr>
            <b/>
            <sz val="9"/>
            <color indexed="81"/>
            <rFont val="Tahoma"/>
            <family val="2"/>
          </rPr>
          <t>ESTENMÁTICAS: 50% parciales + 50% globales.</t>
        </r>
      </text>
    </comment>
  </commentList>
</comments>
</file>

<file path=xl/sharedStrings.xml><?xml version="1.0" encoding="utf-8"?>
<sst xmlns="http://schemas.openxmlformats.org/spreadsheetml/2006/main" count="1278" uniqueCount="244">
  <si>
    <t>PRIMERA EVALUACIÓN</t>
  </si>
  <si>
    <t>SEGUNDA EVALUACIÓN</t>
  </si>
  <si>
    <t>TERCERA EVALUACIÓN</t>
  </si>
  <si>
    <t>Parciales</t>
  </si>
  <si>
    <t>Globales</t>
  </si>
  <si>
    <t>1º ESO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</si>
  <si>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Lugares geométricos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</si>
  <si>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reglas de signos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</si>
  <si>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Aproxima/extrae raíces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</si>
  <si>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jerarquía operación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</si>
  <si>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mcm/MCD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</si>
  <si>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Simp/amp/ordenar fracc.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</si>
  <si>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Operaciones fracción.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</si>
  <si>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fracciones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</si>
  <si>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Cálculo con/de %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</si>
  <si>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%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</si>
  <si>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regla de 3 D/I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</si>
  <si>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Conversión unidades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</si>
  <si>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Traducción al álgebra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</si>
  <si>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Valor numérico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</si>
  <si>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Operaciones monomios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</si>
  <si>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1º gr.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</si>
  <si>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1º gr. bis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</si>
  <si>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ptos sist. Coorden.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</si>
  <si>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recta 2 métodos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</si>
  <si>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Rectas desde gráficas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</si>
  <si>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Casar recta-pendiente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</si>
  <si>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rectas</t>
    </r>
  </si>
  <si>
    <t>PUNTUACIÓN MÁXIMA DE CADA EJERCICIO</t>
  </si>
  <si>
    <t>TOTAL CURSO</t>
  </si>
  <si>
    <t>TOTAL 1ª evalución</t>
  </si>
  <si>
    <t>TOTAL 2ª evaluación</t>
  </si>
  <si>
    <t>TOTAL 3ª evaluación</t>
  </si>
  <si>
    <r>
      <rPr>
        <b/>
        <sz val="12"/>
        <color theme="1"/>
        <rFont val="Calibri"/>
        <family val="2"/>
      </rPr>
      <t>EVALUACIÓN</t>
    </r>
    <r>
      <rPr>
        <b/>
        <sz val="16"/>
        <color theme="1"/>
        <rFont val="Calibri"/>
        <family val="2"/>
      </rPr>
      <t xml:space="preserve"> GALOIS</t>
    </r>
  </si>
  <si>
    <t>GALOIS</t>
  </si>
  <si>
    <t>Número de Alumnos</t>
  </si>
  <si>
    <t>Notas</t>
  </si>
  <si>
    <t>1ª EVAL.</t>
  </si>
  <si>
    <t>2ª EVAL.</t>
  </si>
  <si>
    <t>3ª EVAL.</t>
  </si>
  <si>
    <t>TOTAL</t>
  </si>
  <si>
    <t>[0,1)</t>
  </si>
  <si>
    <t>[1,2)</t>
  </si>
  <si>
    <t>[2,3)</t>
  </si>
  <si>
    <t>[3,4)</t>
  </si>
  <si>
    <t>[4,5)</t>
  </si>
  <si>
    <t>[5,6)</t>
  </si>
  <si>
    <t>[6,7)</t>
  </si>
  <si>
    <t>[7,8)</t>
  </si>
  <si>
    <t>[8,9)</t>
  </si>
  <si>
    <t>[9,10]</t>
  </si>
  <si>
    <t>2º ESO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</si>
  <si>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Tabla y medidas CPD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</si>
  <si>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Emparejamientos  x, s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</si>
  <si>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Coeficiente variación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</si>
  <si>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Hoja de cálculo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</si>
  <si>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 xml:space="preserve">Problema combinatoria 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</si>
  <si>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polares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</si>
  <si>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Notación científica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</si>
  <si>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Potencia exponente Q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</si>
  <si>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Raíces y cionalización 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</si>
  <si>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Operación combinada 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</si>
  <si>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Operación logaritmos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</si>
  <si>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Factorización polinomios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</si>
  <si>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MCD y mcm polinomios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</si>
  <si>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Fracción algebraica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</si>
  <si>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bicuadrada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</si>
  <si>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algebraica (racional)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</si>
  <si>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raíces (algebraica irracional)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</si>
  <si>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ecuaciones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</si>
  <si>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Inecuación 1º y 2º grado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</si>
  <si>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dos cónicas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</si>
  <si>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sistemas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</si>
  <si>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Función trozos +describir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</si>
  <si>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vectores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</si>
  <si>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vectores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</si>
  <si>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lugar geométricos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</si>
  <si>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de semejanza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</si>
  <si>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Muestreo+Tabla+Histogr.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</si>
  <si>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Medidas CPD +interpreta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</si>
  <si>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Hoja de cálculo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</si>
  <si>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Prob.poliedros +redondos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</si>
  <si>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coord. geográf.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</si>
  <si>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planisferios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</si>
  <si>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Potencia exponente  Z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</si>
  <si>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Raíces + fracc. generatriz 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</si>
  <si>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Potencia de un binomio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</si>
  <si>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División de polinomios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</si>
  <si>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Ruffini + teorema resto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</si>
  <si>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Factorización polinomios Z(x) 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</si>
  <si>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Factorización polinomio (desde dibujo)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</si>
  <si>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1ºgr fracc. y (())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</si>
  <si>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2º grado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</si>
  <si>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parábola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</si>
  <si>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parábolas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</si>
  <si>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dos ecuaciones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</si>
  <si>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%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</si>
  <si>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mezclas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</si>
  <si>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una cónica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</si>
  <si>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sucesión/progresión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</si>
  <si>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progresiones bis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</si>
  <si>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progresiones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</si>
  <si>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</si>
  <si>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Cálculo de dominios</t>
    </r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</si>
  <si>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Tendencias asintóticas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</si>
  <si>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Pitágoras y aplicación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</si>
  <si>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Polígonos + Pitágoras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</si>
  <si>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Desarrollos poliedros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</si>
  <si>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Área/volumen prisma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</si>
  <si>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Área/volumen pirámide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</si>
  <si>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Área/vol. cono/cilindro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</si>
  <si>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cotidiano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</si>
  <si>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fracciones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</si>
  <si>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grifos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</si>
  <si>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Problem. reglas de 3 DIC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</si>
  <si>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Problem. reg. de 3 DIC bis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</si>
  <si>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Aumentos/disminución %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</si>
  <si>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repartos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</si>
  <si>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 con %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</si>
  <si>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edades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</si>
  <si>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geométrico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</si>
  <si>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búsqueda nº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</si>
  <si>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Sacar factor común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</si>
  <si>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Opera mono-polinomio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</si>
  <si>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Opera mono-polinomio bis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</si>
  <si>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Despeje incógnita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</si>
  <si>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Probl. sist. geométrico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</si>
  <si>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Composición funciones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</si>
  <si>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Dominios con inecuación</t>
    </r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</si>
  <si>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Signo+gráfica f(x) polinómica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</si>
  <si>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Límites+describir gráfica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</si>
  <si>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Gráfica con condiciones</t>
    </r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</si>
  <si>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Signo y gráfica  f(x)  fracc.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</si>
  <si>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Recta desde enunciado y con condiciones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</si>
  <si>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edades</t>
    </r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</si>
  <si>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Miscelánea</t>
    </r>
  </si>
  <si>
    <t>3º ESO aplicadas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</si>
  <si>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Muestreo+Tabla+Histograma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</si>
  <si>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Medidas CPD +interpretación</t>
    </r>
  </si>
  <si>
    <r>
      <t>4.</t>
    </r>
    <r>
      <rPr>
        <b/>
        <sz val="7"/>
        <color theme="5"/>
        <rFont val="Times New Roman"/>
        <family val="1"/>
      </rPr>
      <t xml:space="preserve">      </t>
    </r>
    <r>
      <rPr>
        <b/>
        <sz val="16"/>
        <color theme="5"/>
        <rFont val="Calibri"/>
        <family val="2"/>
      </rPr>
      <t>L</t>
    </r>
    <r>
      <rPr>
        <b/>
        <sz val="11"/>
        <color theme="5"/>
        <rFont val="Calibri"/>
        <family val="2"/>
      </rPr>
      <t>. Cálculo de probabilidades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</si>
  <si>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Lugares geométricos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</si>
  <si>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Movimientos en el plano</t>
    </r>
  </si>
  <si>
    <r>
      <t>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Prob.poliedros +cuerpos redondos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</si>
  <si>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coordenadas geográficas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</si>
  <si>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planisferios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</si>
  <si>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Notación científica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</si>
  <si>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exponente  Z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</si>
  <si>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Fracción generatriz 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</si>
  <si>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Operación combinada 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</si>
  <si>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de un binomio</t>
    </r>
  </si>
  <si>
    <r>
      <t>17.</t>
    </r>
    <r>
      <rPr>
        <b/>
        <sz val="7"/>
        <color theme="4"/>
        <rFont val="Times New Roman"/>
        <family val="1"/>
      </rPr>
      <t xml:space="preserve">  </t>
    </r>
    <r>
      <rPr>
        <b/>
        <sz val="16"/>
        <color theme="4"/>
        <rFont val="Calibri"/>
        <family val="2"/>
      </rPr>
      <t>L</t>
    </r>
    <r>
      <rPr>
        <b/>
        <sz val="11"/>
        <color theme="4"/>
        <rFont val="Calibri"/>
        <family val="2"/>
      </rPr>
      <t>. Ecuación 1ºgr fracciones y paréntesis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</si>
  <si>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2º grado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</si>
  <si>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Dibujo parábola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</si>
  <si>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parábolas</t>
    </r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</si>
  <si>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dos ecuaciones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</si>
  <si>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geométrico</t>
    </r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</si>
  <si>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%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</si>
  <si>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sistema edades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</si>
  <si>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mezclas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</si>
  <si>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sist. Miscelánea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</si>
  <si>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Ejer. sucesión/progresión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</si>
  <si>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progresiones bis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</si>
  <si>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progresiones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</si>
  <si>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</si>
  <si>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de polinomios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</si>
  <si>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Tales y aplicaciones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</si>
  <si>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de probabilidades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</si>
  <si>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Problema de combinatoria</t>
    </r>
  </si>
  <si>
    <r>
      <t>7.</t>
    </r>
    <r>
      <rPr>
        <b/>
        <sz val="7"/>
        <color theme="1"/>
        <rFont val="Times New Roman"/>
        <family val="1"/>
      </rPr>
      <t>     </t>
    </r>
    <r>
      <rPr>
        <b/>
        <sz val="11"/>
        <color theme="1"/>
        <rFont val="Calibri"/>
        <family val="2"/>
      </rPr>
      <t>Rectas y puntos notables del triángulo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</si>
  <si>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División de un segmento por Tales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</si>
  <si>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Th altura y catetos  aplicación de Tales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</si>
  <si>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Movimientos en el plano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</si>
  <si>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Redondeo y cifras signific.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</si>
  <si>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Preguntas estadísticas y tabla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</si>
  <si>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Diagramas  gráficos 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</si>
  <si>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Medidas centralización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</si>
  <si>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Probl. perímetros/áreas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</si>
  <si>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Probl. simetría polígonos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</si>
  <si>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Problema circular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</si>
  <si>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figura inscrita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</si>
  <si>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cotidiano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</si>
  <si>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Ángulos de Tales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</si>
  <si>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Probl. proporcional. Tales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</si>
  <si>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Teorema de Pitágoras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</si>
  <si>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Conceptos estadísticos. CPD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</si>
  <si>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 xml:space="preserve">Problema interpretación 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</si>
  <si>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Aleatorio &lt;&gt; determinista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</si>
  <si>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Álegra de sucesos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</si>
  <si>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Cálculo de probabilidades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</si>
  <si>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Problem.fórmula de Euler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</si>
  <si>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Notación científica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</si>
  <si>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Reducción de potencias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</si>
  <si>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. Ejercicio de jerarquía </t>
    </r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</si>
  <si>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Fracciones/castillos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</si>
  <si>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Simplificación fracciones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</si>
  <si>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Operaciones polinomios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</si>
  <si>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Identidades notables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</si>
  <si>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paréntesis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</si>
  <si>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fracción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</si>
  <si>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1ºgr fracción bis</t>
    </r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</si>
  <si>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Despeje de incógnita</t>
    </r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</si>
  <si>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 ecuaciones</t>
    </r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</si>
  <si>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Sistema ecuaciones bis</t>
    </r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</si>
  <si>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Sist. ecuac. Gráficamente</t>
    </r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</si>
  <si>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Recta x 2 ptos. Sist condiciones</t>
    </r>
  </si>
  <si>
    <r>
      <t>39.</t>
    </r>
    <r>
      <rPr>
        <b/>
        <sz val="7"/>
        <color theme="1"/>
        <rFont val="Times New Roman"/>
        <family val="1"/>
      </rPr>
      <t> 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Ecuación de 2º grado</t>
    </r>
  </si>
  <si>
    <t>3º ESO académicas</t>
  </si>
  <si>
    <t>4º ESO académicas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</si>
  <si>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independiente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</si>
  <si>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dependiente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</si>
  <si>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de contingencia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</si>
  <si>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Razones/fórmulas trigonométricas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</si>
  <si>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Demostración trigonomé.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</si>
  <si>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trigo tiro/distancias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</si>
  <si>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trigo poliedro/topográfico</t>
    </r>
  </si>
  <si>
    <t>4º ESO aplicadas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</si>
  <si>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y medidas CPD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</si>
  <si>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Emparejamientos  media-desviación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</si>
  <si>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Coeficiente variación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</si>
  <si>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independiente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</si>
  <si>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Árbol experiencia dependiente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</si>
  <si>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Tabla de contingencia</t>
    </r>
  </si>
  <si>
    <r>
      <t>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Polígonos con coordenadas</t>
    </r>
  </si>
  <si>
    <r>
      <t>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semejanzas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</si>
  <si>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poliedros</t>
    </r>
  </si>
  <si>
    <r>
      <t>12.</t>
    </r>
    <r>
      <rPr>
        <b/>
        <sz val="7"/>
        <color theme="4"/>
        <rFont val="Times New Roman"/>
        <family val="1"/>
      </rPr>
      <t xml:space="preserve">  </t>
    </r>
    <r>
      <rPr>
        <b/>
        <sz val="16"/>
        <color theme="4"/>
        <rFont val="Calibri"/>
        <family val="2"/>
      </rPr>
      <t>L</t>
    </r>
    <r>
      <rPr>
        <b/>
        <sz val="11"/>
        <color theme="4"/>
        <rFont val="Calibri"/>
        <family val="2"/>
      </rPr>
      <t>. Potencia exponente  Z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</si>
  <si>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Operación combinada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</si>
  <si>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Potencia de un binomio</t>
    </r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</si>
  <si>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División de polinomios</t>
    </r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</si>
  <si>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6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>. Factorización de polinomios</t>
    </r>
  </si>
  <si>
    <r>
      <t>17.</t>
    </r>
    <r>
      <rPr>
        <b/>
        <sz val="7"/>
        <rFont val="Times New Roman"/>
        <family val="1"/>
      </rPr>
      <t xml:space="preserve">  </t>
    </r>
    <r>
      <rPr>
        <b/>
        <sz val="16"/>
        <rFont val="Calibri"/>
        <family val="2"/>
      </rPr>
      <t>L</t>
    </r>
    <r>
      <rPr>
        <b/>
        <sz val="11"/>
        <rFont val="Calibri"/>
        <family val="2"/>
      </rPr>
      <t>. Factorización desde gráfica</t>
    </r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</si>
  <si>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Ecuación de 2º grado y  otras</t>
    </r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</si>
  <si>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Problema de ecuaciones</t>
    </r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</si>
  <si>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Sistema de ecuaciones variado</t>
    </r>
  </si>
  <si>
    <r>
      <t>21.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Problema de sistemas</t>
    </r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</si>
  <si>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Funciones y sus gráficas</t>
    </r>
  </si>
  <si>
    <r>
      <t>23.</t>
    </r>
    <r>
      <rPr>
        <b/>
        <sz val="7"/>
        <rFont val="Times New Roman"/>
        <family val="1"/>
      </rPr>
      <t xml:space="preserve">  </t>
    </r>
    <r>
      <rPr>
        <b/>
        <sz val="11"/>
        <rFont val="Calibri"/>
        <family val="2"/>
      </rPr>
      <t>Dibujo función a trozos + descripción + tasa</t>
    </r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</si>
  <si>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Dibujo función polinómica</t>
    </r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</si>
  <si>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Descripción de gráfica</t>
    </r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</si>
  <si>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Gráfica con condiciones</t>
    </r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</si>
  <si>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Capitalización II (periódica)</t>
    </r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</si>
  <si>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Amortización de deuda </t>
    </r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</si>
  <si>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Ejercicio completo + TAE</t>
    </r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</si>
  <si>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Interés simple y capitalización I (única)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</si>
</sst>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Times New Roman"/>
      <family val="1"/>
    </font>
    <font>
      <b/>
      <sz val="20"/>
      <color theme="1"/>
      <name val="Calibri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</font>
    <font>
      <sz val="9"/>
      <color indexed="81"/>
      <name val="Tahoma"/>
      <family val="2"/>
    </font>
    <font>
      <b/>
      <sz val="11"/>
      <color theme="5"/>
      <name val="Calibri"/>
      <family val="2"/>
    </font>
    <font>
      <b/>
      <sz val="7"/>
      <color theme="5"/>
      <name val="Times New Roman"/>
      <family val="1"/>
    </font>
    <font>
      <b/>
      <sz val="16"/>
      <color theme="5"/>
      <name val="Calibri"/>
      <family val="2"/>
    </font>
    <font>
      <b/>
      <sz val="11"/>
      <color theme="4"/>
      <name val="Calibri"/>
      <family val="2"/>
    </font>
    <font>
      <b/>
      <sz val="7"/>
      <color theme="4"/>
      <name val="Times New Roman"/>
      <family val="1"/>
    </font>
    <font>
      <b/>
      <sz val="16"/>
      <color theme="4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4" borderId="2" xfId="0" applyFont="1" applyFill="1" applyBorder="1" applyAlignment="1">
      <alignment horizontal="center" textRotation="90" wrapText="1" readingOrder="1"/>
    </xf>
    <xf numFmtId="0" fontId="2" fillId="5" borderId="2" xfId="0" applyFont="1" applyFill="1" applyBorder="1" applyAlignment="1">
      <alignment horizontal="center" textRotation="90" wrapText="1" readingOrder="1"/>
    </xf>
    <xf numFmtId="0" fontId="0" fillId="7" borderId="0" xfId="0" applyFill="1"/>
    <xf numFmtId="0" fontId="2" fillId="2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textRotation="90" wrapText="1" readingOrder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textRotation="90" wrapText="1"/>
    </xf>
    <xf numFmtId="0" fontId="2" fillId="11" borderId="2" xfId="0" applyFont="1" applyFill="1" applyBorder="1" applyAlignment="1">
      <alignment horizontal="center" textRotation="90" wrapText="1" readingOrder="1"/>
    </xf>
    <xf numFmtId="0" fontId="2" fillId="8" borderId="8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0" fillId="0" borderId="11" xfId="0" applyBorder="1"/>
    <xf numFmtId="1" fontId="0" fillId="0" borderId="0" xfId="0" quotePrefix="1" applyNumberFormat="1" applyBorder="1"/>
    <xf numFmtId="0" fontId="0" fillId="0" borderId="12" xfId="0" applyBorder="1"/>
    <xf numFmtId="1" fontId="0" fillId="0" borderId="7" xfId="0" quotePrefix="1" applyNumberFormat="1" applyBorder="1"/>
    <xf numFmtId="1" fontId="0" fillId="0" borderId="6" xfId="0" quotePrefix="1" applyNumberFormat="1" applyBorder="1"/>
    <xf numFmtId="1" fontId="0" fillId="0" borderId="5" xfId="0" quotePrefix="1" applyNumberFormat="1" applyBorder="1"/>
    <xf numFmtId="0" fontId="2" fillId="12" borderId="1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13" fillId="3" borderId="1" xfId="0" applyFont="1" applyFill="1" applyBorder="1" applyAlignment="1">
      <alignment horizontal="center" textRotation="90" wrapText="1"/>
    </xf>
    <xf numFmtId="0" fontId="16" fillId="3" borderId="1" xfId="0" applyFont="1" applyFill="1" applyBorder="1" applyAlignment="1">
      <alignment horizontal="center" textRotation="90" wrapText="1"/>
    </xf>
    <xf numFmtId="0" fontId="16" fillId="11" borderId="1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11" borderId="8" xfId="0" applyFont="1" applyFill="1" applyBorder="1" applyAlignment="1">
      <alignment horizontal="center" wrapText="1"/>
    </xf>
    <xf numFmtId="0" fontId="4" fillId="11" borderId="9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right" vertical="center" wrapText="1"/>
    </xf>
    <xf numFmtId="0" fontId="2" fillId="8" borderId="2" xfId="0" applyFont="1" applyFill="1" applyBorder="1" applyAlignment="1">
      <alignment horizontal="righ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6" borderId="13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9" borderId="13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wrapText="1"/>
    </xf>
    <xf numFmtId="0" fontId="4" fillId="11" borderId="15" xfId="0" applyFont="1" applyFill="1" applyBorder="1" applyAlignment="1">
      <alignment horizontal="center" wrapText="1"/>
    </xf>
    <xf numFmtId="0" fontId="4" fillId="11" borderId="2" xfId="0" applyFont="1" applyFill="1" applyBorder="1" applyAlignment="1">
      <alignment horizontal="center" wrapText="1"/>
    </xf>
  </cellXfs>
  <cellStyles count="1">
    <cellStyle name="Normal" xfId="0" builtinId="0"/>
  </cellStyles>
  <dxfs count="19200"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strike/>
        <color theme="1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3952"/>
        <c:axId val="220819840"/>
      </c:barChart>
      <c:catAx>
        <c:axId val="22081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19840"/>
        <c:crosses val="autoZero"/>
        <c:auto val="1"/>
        <c:lblAlgn val="ctr"/>
        <c:lblOffset val="100"/>
        <c:noMultiLvlLbl val="0"/>
      </c:catAx>
      <c:valAx>
        <c:axId val="220819840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081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'3º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63968"/>
        <c:axId val="224965760"/>
      </c:barChart>
      <c:catAx>
        <c:axId val="22496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965760"/>
        <c:crosses val="autoZero"/>
        <c:auto val="1"/>
        <c:lblAlgn val="ctr"/>
        <c:lblOffset val="100"/>
        <c:noMultiLvlLbl val="0"/>
      </c:catAx>
      <c:valAx>
        <c:axId val="224965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496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'3º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52192"/>
        <c:axId val="225753728"/>
      </c:barChart>
      <c:catAx>
        <c:axId val="22575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53728"/>
        <c:crosses val="autoZero"/>
        <c:auto val="1"/>
        <c:lblAlgn val="ctr"/>
        <c:lblOffset val="100"/>
        <c:noMultiLvlLbl val="0"/>
      </c:catAx>
      <c:valAx>
        <c:axId val="22575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575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'3º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39744"/>
        <c:axId val="225849728"/>
      </c:barChart>
      <c:catAx>
        <c:axId val="22583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49728"/>
        <c:crosses val="autoZero"/>
        <c:auto val="1"/>
        <c:lblAlgn val="ctr"/>
        <c:lblOffset val="100"/>
        <c:noMultiLvlLbl val="0"/>
      </c:catAx>
      <c:valAx>
        <c:axId val="225849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583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55968"/>
        <c:axId val="229157504"/>
      </c:barChart>
      <c:catAx>
        <c:axId val="22915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9157504"/>
        <c:crosses val="autoZero"/>
        <c:auto val="1"/>
        <c:lblAlgn val="ctr"/>
        <c:lblOffset val="100"/>
        <c:noMultiLvlLbl val="0"/>
      </c:catAx>
      <c:valAx>
        <c:axId val="229157504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915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'3º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86176"/>
        <c:axId val="229220736"/>
      </c:barChart>
      <c:catAx>
        <c:axId val="22918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9220736"/>
        <c:crosses val="autoZero"/>
        <c:auto val="1"/>
        <c:lblAlgn val="ctr"/>
        <c:lblOffset val="100"/>
        <c:noMultiLvlLbl val="0"/>
      </c:catAx>
      <c:valAx>
        <c:axId val="229220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18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'3º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27264"/>
        <c:axId val="226428800"/>
      </c:barChart>
      <c:catAx>
        <c:axId val="22642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6428800"/>
        <c:crosses val="autoZero"/>
        <c:auto val="1"/>
        <c:lblAlgn val="ctr"/>
        <c:lblOffset val="100"/>
        <c:noMultiLvlLbl val="0"/>
      </c:catAx>
      <c:valAx>
        <c:axId val="226428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642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académicas'!$G$172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'3º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académicas'!$G$173:$G$182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49280"/>
        <c:axId val="226450816"/>
      </c:barChart>
      <c:catAx>
        <c:axId val="22644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6450816"/>
        <c:crosses val="autoZero"/>
        <c:auto val="1"/>
        <c:lblAlgn val="ctr"/>
        <c:lblOffset val="100"/>
        <c:noMultiLvlLbl val="0"/>
      </c:catAx>
      <c:valAx>
        <c:axId val="226450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644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'4º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80416"/>
        <c:axId val="231581952"/>
      </c:barChart>
      <c:catAx>
        <c:axId val="23158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1581952"/>
        <c:crosses val="autoZero"/>
        <c:auto val="1"/>
        <c:lblAlgn val="ctr"/>
        <c:lblOffset val="100"/>
        <c:noMultiLvlLbl val="0"/>
      </c:catAx>
      <c:valAx>
        <c:axId val="231581952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3158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'4º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94240"/>
        <c:axId val="231600128"/>
      </c:barChart>
      <c:catAx>
        <c:axId val="23159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600128"/>
        <c:crosses val="autoZero"/>
        <c:auto val="1"/>
        <c:lblAlgn val="ctr"/>
        <c:lblOffset val="100"/>
        <c:noMultiLvlLbl val="0"/>
      </c:catAx>
      <c:valAx>
        <c:axId val="231600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59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'4º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14816"/>
        <c:axId val="231716352"/>
      </c:barChart>
      <c:catAx>
        <c:axId val="23171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1716352"/>
        <c:crosses val="autoZero"/>
        <c:auto val="1"/>
        <c:lblAlgn val="ctr"/>
        <c:lblOffset val="100"/>
        <c:noMultiLvlLbl val="0"/>
      </c:catAx>
      <c:valAx>
        <c:axId val="231716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71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'1º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40320"/>
        <c:axId val="220841856"/>
      </c:barChart>
      <c:catAx>
        <c:axId val="2208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41856"/>
        <c:crosses val="autoZero"/>
        <c:auto val="1"/>
        <c:lblAlgn val="ctr"/>
        <c:lblOffset val="100"/>
        <c:noMultiLvlLbl val="0"/>
      </c:catAx>
      <c:valAx>
        <c:axId val="220841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084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aplicadas'!$G$172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'4º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aplicadas'!$G$173:$G$182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28640"/>
        <c:axId val="231730176"/>
      </c:barChart>
      <c:catAx>
        <c:axId val="23172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730176"/>
        <c:crosses val="autoZero"/>
        <c:auto val="1"/>
        <c:lblAlgn val="ctr"/>
        <c:lblOffset val="100"/>
        <c:noMultiLvlLbl val="0"/>
      </c:catAx>
      <c:valAx>
        <c:axId val="231730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72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'4º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97920"/>
        <c:axId val="233440384"/>
      </c:barChart>
      <c:catAx>
        <c:axId val="23289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33440384"/>
        <c:crosses val="autoZero"/>
        <c:auto val="1"/>
        <c:lblAlgn val="ctr"/>
        <c:lblOffset val="100"/>
        <c:noMultiLvlLbl val="0"/>
      </c:catAx>
      <c:valAx>
        <c:axId val="233440384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3289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'4º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60864"/>
        <c:axId val="233462400"/>
      </c:barChart>
      <c:catAx>
        <c:axId val="23346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462400"/>
        <c:crosses val="autoZero"/>
        <c:auto val="1"/>
        <c:lblAlgn val="ctr"/>
        <c:lblOffset val="100"/>
        <c:noMultiLvlLbl val="0"/>
      </c:catAx>
      <c:valAx>
        <c:axId val="233462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46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'4º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86976"/>
        <c:axId val="233537920"/>
      </c:barChart>
      <c:catAx>
        <c:axId val="2334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33537920"/>
        <c:crosses val="autoZero"/>
        <c:auto val="1"/>
        <c:lblAlgn val="ctr"/>
        <c:lblOffset val="100"/>
        <c:noMultiLvlLbl val="0"/>
      </c:catAx>
      <c:valAx>
        <c:axId val="233537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48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'4º ESO académicas'!$G$172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'4º ESO académicas'!$C$173:$C$182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'4º ESO académicas'!$G$173:$G$182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4784"/>
        <c:axId val="233576320"/>
      </c:barChart>
      <c:catAx>
        <c:axId val="2335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576320"/>
        <c:crosses val="autoZero"/>
        <c:auto val="1"/>
        <c:lblAlgn val="ctr"/>
        <c:lblOffset val="100"/>
        <c:noMultiLvlLbl val="0"/>
      </c:catAx>
      <c:valAx>
        <c:axId val="233576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57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'1º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76064"/>
        <c:axId val="218377600"/>
      </c:barChart>
      <c:catAx>
        <c:axId val="2183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377600"/>
        <c:crosses val="autoZero"/>
        <c:auto val="1"/>
        <c:lblAlgn val="ctr"/>
        <c:lblOffset val="100"/>
        <c:noMultiLvlLbl val="0"/>
      </c:catAx>
      <c:valAx>
        <c:axId val="218377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83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'1º ESO'!$G$172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'1º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'1º ESO'!$G$173:$G$182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89888"/>
        <c:axId val="218428544"/>
      </c:barChart>
      <c:catAx>
        <c:axId val="21838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8428544"/>
        <c:crosses val="autoZero"/>
        <c:auto val="1"/>
        <c:lblAlgn val="ctr"/>
        <c:lblOffset val="100"/>
        <c:noMultiLvlLbl val="0"/>
      </c:catAx>
      <c:valAx>
        <c:axId val="218428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838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99968"/>
        <c:axId val="224538624"/>
      </c:barChart>
      <c:catAx>
        <c:axId val="22449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538624"/>
        <c:crosses val="autoZero"/>
        <c:auto val="1"/>
        <c:lblAlgn val="ctr"/>
        <c:lblOffset val="100"/>
        <c:noMultiLvlLbl val="0"/>
      </c:catAx>
      <c:valAx>
        <c:axId val="224538624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449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2ª EVALUACIÓN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ESO'!$E$172</c:f>
              <c:strCache>
                <c:ptCount val="1"/>
                <c:pt idx="0">
                  <c:v>2ª EVAL.</c:v>
                </c:pt>
              </c:strCache>
            </c:strRef>
          </c:tx>
          <c:invertIfNegative val="0"/>
          <c:cat>
            <c:strRef>
              <c:f>'2º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ESO'!$E$173:$E$182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63200"/>
        <c:axId val="224564736"/>
      </c:barChart>
      <c:catAx>
        <c:axId val="22456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564736"/>
        <c:crosses val="autoZero"/>
        <c:auto val="1"/>
        <c:lblAlgn val="ctr"/>
        <c:lblOffset val="100"/>
        <c:noMultiLvlLbl val="0"/>
      </c:catAx>
      <c:valAx>
        <c:axId val="224564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456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3ª EVALUACIÓN</a:t>
            </a:r>
          </a:p>
        </c:rich>
      </c:tx>
      <c:layout>
        <c:manualLayout>
          <c:xMode val="edge"/>
          <c:yMode val="edge"/>
          <c:x val="0.21568326349858188"/>
          <c:y val="3.121950260203494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ESO'!$F$172</c:f>
              <c:strCache>
                <c:ptCount val="1"/>
                <c:pt idx="0">
                  <c:v>3ª EVAL.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ESO'!$F$173:$F$182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81120"/>
        <c:axId val="224582656"/>
      </c:barChart>
      <c:catAx>
        <c:axId val="22458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582656"/>
        <c:crosses val="autoZero"/>
        <c:auto val="1"/>
        <c:lblAlgn val="ctr"/>
        <c:lblOffset val="100"/>
        <c:noMultiLvlLbl val="0"/>
      </c:catAx>
      <c:valAx>
        <c:axId val="224582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458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'2º ESO'!$G$172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'2º ESO'!$C$173:$C$182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'2º ESO'!$G$173:$G$182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07232"/>
        <c:axId val="224625408"/>
      </c:barChart>
      <c:catAx>
        <c:axId val="22460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25408"/>
        <c:crosses val="autoZero"/>
        <c:auto val="1"/>
        <c:lblAlgn val="ctr"/>
        <c:lblOffset val="100"/>
        <c:noMultiLvlLbl val="0"/>
      </c:catAx>
      <c:valAx>
        <c:axId val="224625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460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1ª EVALUACIÓN</a:t>
            </a:r>
          </a:p>
        </c:rich>
      </c:tx>
      <c:layout>
        <c:manualLayout>
          <c:xMode val="edge"/>
          <c:yMode val="edge"/>
          <c:x val="0.33220356797313838"/>
          <c:y val="4.62930702252485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'3º ESO aplicadas'!$D$172</c:f>
              <c:strCache>
                <c:ptCount val="1"/>
                <c:pt idx="0">
                  <c:v>1ª EVAL.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'3º ESO aplicadas'!$C$173:$C$182</c:f>
              <c:strCache>
                <c:ptCount val="10"/>
                <c:pt idx="0">
                  <c:v>[0,1)</c:v>
                </c:pt>
                <c:pt idx="1">
                  <c:v>[1,2)</c:v>
                </c:pt>
                <c:pt idx="2">
                  <c:v>[2,3)</c:v>
                </c:pt>
                <c:pt idx="3">
                  <c:v>[3,4)</c:v>
                </c:pt>
                <c:pt idx="4">
                  <c:v>[4,5)</c:v>
                </c:pt>
                <c:pt idx="5">
                  <c:v>[5,6)</c:v>
                </c:pt>
                <c:pt idx="6">
                  <c:v>[6,7)</c:v>
                </c:pt>
                <c:pt idx="7">
                  <c:v>[7,8)</c:v>
                </c:pt>
                <c:pt idx="8">
                  <c:v>[8,9)</c:v>
                </c:pt>
                <c:pt idx="9">
                  <c:v>[9,10]</c:v>
                </c:pt>
              </c:strCache>
            </c:strRef>
          </c:cat>
          <c:val>
            <c:numRef>
              <c:f>'3º ESO aplicadas'!$D$173:$D$182</c:f>
              <c:numCache>
                <c:formatCode>0</c:formatCode>
                <c:ptCount val="10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21472"/>
        <c:axId val="224923008"/>
      </c:barChart>
      <c:catAx>
        <c:axId val="22492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4923008"/>
        <c:crosses val="autoZero"/>
        <c:auto val="1"/>
        <c:lblAlgn val="ctr"/>
        <c:lblOffset val="100"/>
        <c:noMultiLvlLbl val="0"/>
      </c:catAx>
      <c:valAx>
        <c:axId val="224923008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2492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158</xdr:row>
      <xdr:rowOff>84667</xdr:rowOff>
    </xdr:from>
    <xdr:to>
      <xdr:col>11</xdr:col>
      <xdr:colOff>212329</xdr:colOff>
      <xdr:row>169</xdr:row>
      <xdr:rowOff>85991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304272</xdr:colOff>
      <xdr:row>158</xdr:row>
      <xdr:rowOff>94193</xdr:rowOff>
    </xdr:from>
    <xdr:to>
      <xdr:col>24</xdr:col>
      <xdr:colOff>413412</xdr:colOff>
      <xdr:row>169</xdr:row>
      <xdr:rowOff>85991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355205</xdr:colOff>
      <xdr:row>158</xdr:row>
      <xdr:rowOff>84669</xdr:rowOff>
    </xdr:from>
    <xdr:to>
      <xdr:col>39</xdr:col>
      <xdr:colOff>13892</xdr:colOff>
      <xdr:row>169</xdr:row>
      <xdr:rowOff>38368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29767</xdr:colOff>
      <xdr:row>158</xdr:row>
      <xdr:rowOff>75672</xdr:rowOff>
    </xdr:from>
    <xdr:to>
      <xdr:col>45</xdr:col>
      <xdr:colOff>52256</xdr:colOff>
      <xdr:row>169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158</xdr:row>
      <xdr:rowOff>84667</xdr:rowOff>
    </xdr:from>
    <xdr:to>
      <xdr:col>11</xdr:col>
      <xdr:colOff>212329</xdr:colOff>
      <xdr:row>169</xdr:row>
      <xdr:rowOff>85991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304272</xdr:colOff>
      <xdr:row>158</xdr:row>
      <xdr:rowOff>94193</xdr:rowOff>
    </xdr:from>
    <xdr:to>
      <xdr:col>24</xdr:col>
      <xdr:colOff>413412</xdr:colOff>
      <xdr:row>169</xdr:row>
      <xdr:rowOff>85991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355205</xdr:colOff>
      <xdr:row>158</xdr:row>
      <xdr:rowOff>84669</xdr:rowOff>
    </xdr:from>
    <xdr:to>
      <xdr:col>39</xdr:col>
      <xdr:colOff>13892</xdr:colOff>
      <xdr:row>169</xdr:row>
      <xdr:rowOff>38368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29767</xdr:colOff>
      <xdr:row>158</xdr:row>
      <xdr:rowOff>75672</xdr:rowOff>
    </xdr:from>
    <xdr:to>
      <xdr:col>45</xdr:col>
      <xdr:colOff>52256</xdr:colOff>
      <xdr:row>169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</xdr:colOff>
      <xdr:row>153</xdr:row>
      <xdr:rowOff>151342</xdr:rowOff>
    </xdr:from>
    <xdr:to>
      <xdr:col>11</xdr:col>
      <xdr:colOff>304800</xdr:colOff>
      <xdr:row>166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85197</xdr:colOff>
      <xdr:row>154</xdr:row>
      <xdr:rowOff>8468</xdr:rowOff>
    </xdr:from>
    <xdr:to>
      <xdr:col>21</xdr:col>
      <xdr:colOff>323850</xdr:colOff>
      <xdr:row>166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59930</xdr:colOff>
      <xdr:row>154</xdr:row>
      <xdr:rowOff>27519</xdr:rowOff>
    </xdr:from>
    <xdr:to>
      <xdr:col>31</xdr:col>
      <xdr:colOff>323851</xdr:colOff>
      <xdr:row>166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170</xdr:row>
      <xdr:rowOff>237597</xdr:rowOff>
    </xdr:from>
    <xdr:to>
      <xdr:col>23</xdr:col>
      <xdr:colOff>409575</xdr:colOff>
      <xdr:row>181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158</xdr:row>
      <xdr:rowOff>84667</xdr:rowOff>
    </xdr:from>
    <xdr:to>
      <xdr:col>11</xdr:col>
      <xdr:colOff>212329</xdr:colOff>
      <xdr:row>169</xdr:row>
      <xdr:rowOff>85991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304272</xdr:colOff>
      <xdr:row>158</xdr:row>
      <xdr:rowOff>94193</xdr:rowOff>
    </xdr:from>
    <xdr:to>
      <xdr:col>24</xdr:col>
      <xdr:colOff>413412</xdr:colOff>
      <xdr:row>169</xdr:row>
      <xdr:rowOff>85991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355205</xdr:colOff>
      <xdr:row>158</xdr:row>
      <xdr:rowOff>84669</xdr:rowOff>
    </xdr:from>
    <xdr:to>
      <xdr:col>39</xdr:col>
      <xdr:colOff>13892</xdr:colOff>
      <xdr:row>169</xdr:row>
      <xdr:rowOff>38368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29767</xdr:colOff>
      <xdr:row>158</xdr:row>
      <xdr:rowOff>75672</xdr:rowOff>
    </xdr:from>
    <xdr:to>
      <xdr:col>45</xdr:col>
      <xdr:colOff>52256</xdr:colOff>
      <xdr:row>169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</xdr:colOff>
      <xdr:row>153</xdr:row>
      <xdr:rowOff>151342</xdr:rowOff>
    </xdr:from>
    <xdr:to>
      <xdr:col>11</xdr:col>
      <xdr:colOff>304800</xdr:colOff>
      <xdr:row>166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85197</xdr:colOff>
      <xdr:row>154</xdr:row>
      <xdr:rowOff>8468</xdr:rowOff>
    </xdr:from>
    <xdr:to>
      <xdr:col>21</xdr:col>
      <xdr:colOff>323850</xdr:colOff>
      <xdr:row>166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59930</xdr:colOff>
      <xdr:row>154</xdr:row>
      <xdr:rowOff>27519</xdr:rowOff>
    </xdr:from>
    <xdr:to>
      <xdr:col>31</xdr:col>
      <xdr:colOff>323851</xdr:colOff>
      <xdr:row>166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170</xdr:row>
      <xdr:rowOff>237597</xdr:rowOff>
    </xdr:from>
    <xdr:to>
      <xdr:col>23</xdr:col>
      <xdr:colOff>409575</xdr:colOff>
      <xdr:row>181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158</xdr:row>
      <xdr:rowOff>84667</xdr:rowOff>
    </xdr:from>
    <xdr:to>
      <xdr:col>11</xdr:col>
      <xdr:colOff>212329</xdr:colOff>
      <xdr:row>169</xdr:row>
      <xdr:rowOff>85991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304272</xdr:colOff>
      <xdr:row>158</xdr:row>
      <xdr:rowOff>94193</xdr:rowOff>
    </xdr:from>
    <xdr:to>
      <xdr:col>24</xdr:col>
      <xdr:colOff>413412</xdr:colOff>
      <xdr:row>169</xdr:row>
      <xdr:rowOff>85991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355205</xdr:colOff>
      <xdr:row>158</xdr:row>
      <xdr:rowOff>84669</xdr:rowOff>
    </xdr:from>
    <xdr:to>
      <xdr:col>39</xdr:col>
      <xdr:colOff>13892</xdr:colOff>
      <xdr:row>169</xdr:row>
      <xdr:rowOff>38368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29767</xdr:colOff>
      <xdr:row>158</xdr:row>
      <xdr:rowOff>75672</xdr:rowOff>
    </xdr:from>
    <xdr:to>
      <xdr:col>45</xdr:col>
      <xdr:colOff>52256</xdr:colOff>
      <xdr:row>169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2"/>
  <sheetViews>
    <sheetView tabSelected="1" zoomScaleNormal="10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4" sqref="A4:A6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2" t="s">
        <v>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  <c r="AC1" s="45" t="s">
        <v>2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5" ht="165" thickBot="1" x14ac:dyDescent="0.3">
      <c r="A2" s="48" t="s">
        <v>5</v>
      </c>
      <c r="B2" s="49"/>
      <c r="C2" s="4" t="s">
        <v>172</v>
      </c>
      <c r="D2" s="4" t="s">
        <v>173</v>
      </c>
      <c r="E2" s="4" t="s">
        <v>174</v>
      </c>
      <c r="F2" s="4" t="s">
        <v>175</v>
      </c>
      <c r="G2" s="4" t="s">
        <v>140</v>
      </c>
      <c r="H2" s="4" t="s">
        <v>176</v>
      </c>
      <c r="I2" s="4" t="s">
        <v>177</v>
      </c>
      <c r="J2" s="4" t="s">
        <v>178</v>
      </c>
      <c r="K2" s="4" t="s">
        <v>179</v>
      </c>
      <c r="L2" s="4" t="s">
        <v>180</v>
      </c>
      <c r="M2" s="4" t="s">
        <v>181</v>
      </c>
      <c r="N2" s="4" t="s">
        <v>182</v>
      </c>
      <c r="O2" s="4" t="s">
        <v>183</v>
      </c>
      <c r="P2" s="5" t="s">
        <v>7</v>
      </c>
      <c r="Q2" s="5" t="s">
        <v>8</v>
      </c>
      <c r="R2" s="5" t="s">
        <v>9</v>
      </c>
      <c r="S2" s="5" t="s">
        <v>10</v>
      </c>
      <c r="T2" s="5" t="s">
        <v>11</v>
      </c>
      <c r="U2" s="5" t="s">
        <v>12</v>
      </c>
      <c r="V2" s="5" t="s">
        <v>13</v>
      </c>
      <c r="W2" s="5" t="s">
        <v>14</v>
      </c>
      <c r="X2" s="5" t="s">
        <v>15</v>
      </c>
      <c r="Y2" s="5" t="s">
        <v>16</v>
      </c>
      <c r="Z2" s="5" t="s">
        <v>17</v>
      </c>
      <c r="AA2" s="5" t="s">
        <v>18</v>
      </c>
      <c r="AB2" s="5" t="s">
        <v>19</v>
      </c>
      <c r="AC2" s="19" t="s">
        <v>20</v>
      </c>
      <c r="AD2" s="19" t="s">
        <v>122</v>
      </c>
      <c r="AE2" s="19" t="s">
        <v>123</v>
      </c>
      <c r="AF2" s="19" t="s">
        <v>124</v>
      </c>
      <c r="AG2" s="19" t="s">
        <v>21</v>
      </c>
      <c r="AH2" s="19" t="s">
        <v>22</v>
      </c>
      <c r="AI2" s="19" t="s">
        <v>125</v>
      </c>
      <c r="AJ2" s="19" t="s">
        <v>23</v>
      </c>
      <c r="AK2" s="19" t="s">
        <v>24</v>
      </c>
      <c r="AL2" s="19" t="s">
        <v>25</v>
      </c>
      <c r="AM2" s="19" t="s">
        <v>133</v>
      </c>
      <c r="AN2" s="19" t="s">
        <v>26</v>
      </c>
      <c r="AO2" s="19" t="s">
        <v>27</v>
      </c>
      <c r="AP2" s="1" t="s">
        <v>30</v>
      </c>
      <c r="AQ2" s="2" t="s">
        <v>31</v>
      </c>
      <c r="AR2" s="20" t="s">
        <v>32</v>
      </c>
      <c r="AS2" s="7" t="s">
        <v>29</v>
      </c>
    </row>
    <row r="3" spans="1:45" ht="18.75" customHeight="1" thickBot="1" x14ac:dyDescent="0.3">
      <c r="A3" s="50" t="s">
        <v>28</v>
      </c>
      <c r="B3" s="51"/>
      <c r="C3" s="14">
        <v>0.25</v>
      </c>
      <c r="D3" s="15">
        <v>1</v>
      </c>
      <c r="E3" s="15">
        <v>0.4</v>
      </c>
      <c r="F3" s="15">
        <v>0.75</v>
      </c>
      <c r="G3" s="15">
        <v>0.8</v>
      </c>
      <c r="H3" s="15">
        <v>1.55</v>
      </c>
      <c r="I3" s="15">
        <v>0.5</v>
      </c>
      <c r="J3" s="15">
        <v>0.75</v>
      </c>
      <c r="K3" s="15">
        <v>0.5</v>
      </c>
      <c r="L3" s="15">
        <v>1.55</v>
      </c>
      <c r="M3" s="15">
        <v>0.5</v>
      </c>
      <c r="N3" s="15">
        <v>0.9</v>
      </c>
      <c r="O3" s="15">
        <v>0.55000000000000004</v>
      </c>
      <c r="P3" s="15">
        <v>1</v>
      </c>
      <c r="Q3" s="15">
        <v>0.5</v>
      </c>
      <c r="R3" s="15">
        <v>1</v>
      </c>
      <c r="S3" s="15">
        <v>0.65</v>
      </c>
      <c r="T3" s="15">
        <v>0.5</v>
      </c>
      <c r="U3" s="15">
        <v>1</v>
      </c>
      <c r="V3" s="15">
        <v>1</v>
      </c>
      <c r="W3" s="15">
        <v>0.75</v>
      </c>
      <c r="X3" s="15">
        <v>1</v>
      </c>
      <c r="Y3" s="15">
        <v>1</v>
      </c>
      <c r="Z3" s="15">
        <v>0.5</v>
      </c>
      <c r="AA3" s="15">
        <v>0.6</v>
      </c>
      <c r="AB3" s="15">
        <v>0.5</v>
      </c>
      <c r="AC3" s="13">
        <v>0.65</v>
      </c>
      <c r="AD3" s="13">
        <v>1</v>
      </c>
      <c r="AE3" s="13">
        <v>0.9</v>
      </c>
      <c r="AF3" s="13">
        <v>1.1000000000000001</v>
      </c>
      <c r="AG3" s="13">
        <v>0.6</v>
      </c>
      <c r="AH3" s="13">
        <v>0.8</v>
      </c>
      <c r="AI3" s="13">
        <v>0.8</v>
      </c>
      <c r="AJ3" s="13">
        <v>0.25</v>
      </c>
      <c r="AK3" s="13">
        <v>1.1000000000000001</v>
      </c>
      <c r="AL3" s="13">
        <v>0.6</v>
      </c>
      <c r="AM3" s="13">
        <v>0.6</v>
      </c>
      <c r="AN3" s="13">
        <v>0.6</v>
      </c>
      <c r="AO3" s="13">
        <v>1</v>
      </c>
      <c r="AP3" s="13">
        <f>SUM(C3:O3)</f>
        <v>10.000000000000002</v>
      </c>
      <c r="AQ3" s="13">
        <f>SUM(P3:AB3)</f>
        <v>10</v>
      </c>
      <c r="AR3" s="13">
        <f>SUM(AC3:AO3)</f>
        <v>9.9999999999999982</v>
      </c>
      <c r="AS3" s="13">
        <f>SUM(AP3:AR3)</f>
        <v>30</v>
      </c>
    </row>
    <row r="4" spans="1:45" ht="15.75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8"/>
      <c r="M4" s="8"/>
      <c r="N4" s="8"/>
      <c r="O4" s="6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10"/>
      <c r="AD4" s="8"/>
      <c r="AE4" s="8"/>
      <c r="AF4" s="8"/>
      <c r="AG4" s="8"/>
      <c r="AH4" s="8"/>
      <c r="AI4" s="10"/>
      <c r="AJ4" s="8"/>
      <c r="AK4" s="8"/>
      <c r="AL4" s="8"/>
      <c r="AM4" s="8"/>
      <c r="AN4" s="8"/>
      <c r="AO4" s="10"/>
      <c r="AP4" s="55">
        <f>SUM(C6:O6)</f>
        <v>0</v>
      </c>
      <c r="AQ4" s="58">
        <f>SUM(P6:AB6)</f>
        <v>0</v>
      </c>
      <c r="AR4" s="61">
        <f>SUM(AC6:AO6)</f>
        <v>0</v>
      </c>
      <c r="AS4" s="64">
        <f>SUM(AP4:AR6)/3</f>
        <v>0</v>
      </c>
    </row>
    <row r="5" spans="1:45" ht="15.75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8"/>
      <c r="M5" s="8"/>
      <c r="N5" s="8"/>
      <c r="O5" s="6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10"/>
      <c r="AD5" s="8"/>
      <c r="AE5" s="8"/>
      <c r="AF5" s="8"/>
      <c r="AG5" s="8"/>
      <c r="AH5" s="8"/>
      <c r="AI5" s="10"/>
      <c r="AJ5" s="8"/>
      <c r="AK5" s="8"/>
      <c r="AL5" s="8"/>
      <c r="AM5" s="8"/>
      <c r="AN5" s="8"/>
      <c r="AO5" s="10"/>
      <c r="AP5" s="56"/>
      <c r="AQ5" s="59"/>
      <c r="AR5" s="62"/>
      <c r="AS5" s="65"/>
    </row>
    <row r="6" spans="1:45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O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8">
        <f t="shared" si="0"/>
        <v>0</v>
      </c>
      <c r="P6" s="9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9">
        <f t="shared" si="0"/>
        <v>0</v>
      </c>
      <c r="AC6" s="10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0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0">
        <f t="shared" si="0"/>
        <v>0</v>
      </c>
      <c r="AP6" s="57"/>
      <c r="AQ6" s="60"/>
      <c r="AR6" s="63"/>
      <c r="AS6" s="66"/>
    </row>
    <row r="7" spans="1:45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10"/>
      <c r="AD7" s="8"/>
      <c r="AE7" s="8"/>
      <c r="AF7" s="8"/>
      <c r="AG7" s="8"/>
      <c r="AH7" s="8"/>
      <c r="AI7" s="10"/>
      <c r="AJ7" s="8"/>
      <c r="AK7" s="8"/>
      <c r="AL7" s="8"/>
      <c r="AM7" s="8"/>
      <c r="AN7" s="8"/>
      <c r="AO7" s="10"/>
      <c r="AP7" s="55">
        <f>SUM(C9:O9)</f>
        <v>0</v>
      </c>
      <c r="AQ7" s="58">
        <f>SUM(P9:AB9)</f>
        <v>0</v>
      </c>
      <c r="AR7" s="61">
        <f>SUM(AC9:AO9)</f>
        <v>0</v>
      </c>
      <c r="AS7" s="64">
        <f>SUM(AP7:AR9)/3</f>
        <v>0</v>
      </c>
    </row>
    <row r="8" spans="1:45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10"/>
      <c r="AD8" s="8"/>
      <c r="AE8" s="8"/>
      <c r="AF8" s="8"/>
      <c r="AG8" s="8"/>
      <c r="AH8" s="8"/>
      <c r="AI8" s="10"/>
      <c r="AJ8" s="8"/>
      <c r="AK8" s="8"/>
      <c r="AL8" s="8"/>
      <c r="AM8" s="8"/>
      <c r="AN8" s="8"/>
      <c r="AO8" s="10"/>
      <c r="AP8" s="56"/>
      <c r="AQ8" s="59"/>
      <c r="AR8" s="62"/>
      <c r="AS8" s="65"/>
    </row>
    <row r="9" spans="1:45" ht="19.5" thickBot="1" x14ac:dyDescent="0.3">
      <c r="A9" s="54"/>
      <c r="B9" s="16" t="s">
        <v>34</v>
      </c>
      <c r="C9" s="18">
        <f>C7/2+C8/2</f>
        <v>0</v>
      </c>
      <c r="D9" s="17">
        <f t="shared" ref="D9:AO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8">
        <f t="shared" si="1"/>
        <v>0</v>
      </c>
      <c r="P9" s="9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9">
        <f t="shared" si="1"/>
        <v>0</v>
      </c>
      <c r="AC9" s="10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0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0">
        <f t="shared" si="1"/>
        <v>0</v>
      </c>
      <c r="AP9" s="57"/>
      <c r="AQ9" s="60"/>
      <c r="AR9" s="63"/>
      <c r="AS9" s="66"/>
    </row>
    <row r="10" spans="1:45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10"/>
      <c r="AD10" s="8"/>
      <c r="AE10" s="8"/>
      <c r="AF10" s="8"/>
      <c r="AG10" s="8"/>
      <c r="AH10" s="8"/>
      <c r="AI10" s="10"/>
      <c r="AJ10" s="8"/>
      <c r="AK10" s="8"/>
      <c r="AL10" s="8"/>
      <c r="AM10" s="8"/>
      <c r="AN10" s="8"/>
      <c r="AO10" s="10"/>
      <c r="AP10" s="55">
        <f>SUM(C12:O12)</f>
        <v>0</v>
      </c>
      <c r="AQ10" s="58">
        <f>SUM(P12:AB12)</f>
        <v>0</v>
      </c>
      <c r="AR10" s="61">
        <f>SUM(AC12:AO12)</f>
        <v>0</v>
      </c>
      <c r="AS10" s="64">
        <f>SUM(AP10:AR12)/3</f>
        <v>0</v>
      </c>
    </row>
    <row r="11" spans="1:45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10"/>
      <c r="AD11" s="8"/>
      <c r="AE11" s="8"/>
      <c r="AF11" s="8"/>
      <c r="AG11" s="8"/>
      <c r="AH11" s="8"/>
      <c r="AI11" s="10"/>
      <c r="AJ11" s="8"/>
      <c r="AK11" s="8"/>
      <c r="AL11" s="8"/>
      <c r="AM11" s="8"/>
      <c r="AN11" s="8"/>
      <c r="AO11" s="10"/>
      <c r="AP11" s="56"/>
      <c r="AQ11" s="59"/>
      <c r="AR11" s="62"/>
      <c r="AS11" s="65"/>
    </row>
    <row r="12" spans="1:45" ht="19.5" thickBot="1" x14ac:dyDescent="0.3">
      <c r="A12" s="54"/>
      <c r="B12" s="16" t="s">
        <v>34</v>
      </c>
      <c r="C12" s="18">
        <f>C10/2+C11/2</f>
        <v>0</v>
      </c>
      <c r="D12" s="17">
        <f t="shared" ref="D12:AO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8">
        <f t="shared" si="2"/>
        <v>0</v>
      </c>
      <c r="P12" s="9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9">
        <f t="shared" si="2"/>
        <v>0</v>
      </c>
      <c r="AC12" s="10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>
        <f t="shared" si="2"/>
        <v>0</v>
      </c>
      <c r="AI12" s="10">
        <f t="shared" si="2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0">
        <f t="shared" si="2"/>
        <v>0</v>
      </c>
      <c r="AP12" s="57"/>
      <c r="AQ12" s="60"/>
      <c r="AR12" s="63"/>
      <c r="AS12" s="66"/>
    </row>
    <row r="13" spans="1:45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10"/>
      <c r="AD13" s="8"/>
      <c r="AE13" s="8"/>
      <c r="AF13" s="8"/>
      <c r="AG13" s="8"/>
      <c r="AH13" s="8"/>
      <c r="AI13" s="10"/>
      <c r="AJ13" s="8"/>
      <c r="AK13" s="8"/>
      <c r="AL13" s="8"/>
      <c r="AM13" s="8"/>
      <c r="AN13" s="8"/>
      <c r="AO13" s="10"/>
      <c r="AP13" s="55">
        <f>SUM(C15:O15)</f>
        <v>0</v>
      </c>
      <c r="AQ13" s="58">
        <f>SUM(P15:AB15)</f>
        <v>0</v>
      </c>
      <c r="AR13" s="61">
        <f>SUM(AC15:AO15)</f>
        <v>0</v>
      </c>
      <c r="AS13" s="64">
        <f>SUM(AP13:AR15)/3</f>
        <v>0</v>
      </c>
    </row>
    <row r="14" spans="1:45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10"/>
      <c r="AD14" s="8"/>
      <c r="AE14" s="8"/>
      <c r="AF14" s="8"/>
      <c r="AG14" s="8"/>
      <c r="AH14" s="8"/>
      <c r="AI14" s="10"/>
      <c r="AJ14" s="8"/>
      <c r="AK14" s="8"/>
      <c r="AL14" s="8"/>
      <c r="AM14" s="8"/>
      <c r="AN14" s="8"/>
      <c r="AO14" s="10"/>
      <c r="AP14" s="56"/>
      <c r="AQ14" s="59"/>
      <c r="AR14" s="62"/>
      <c r="AS14" s="65"/>
    </row>
    <row r="15" spans="1:45" ht="19.5" thickBot="1" x14ac:dyDescent="0.3">
      <c r="A15" s="54"/>
      <c r="B15" s="16" t="s">
        <v>34</v>
      </c>
      <c r="C15" s="18">
        <f>C13/2+C14/2</f>
        <v>0</v>
      </c>
      <c r="D15" s="17">
        <f t="shared" ref="D15:AO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8">
        <f t="shared" si="3"/>
        <v>0</v>
      </c>
      <c r="P15" s="9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9">
        <f t="shared" si="3"/>
        <v>0</v>
      </c>
      <c r="AC15" s="10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0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0">
        <f t="shared" si="3"/>
        <v>0</v>
      </c>
      <c r="AP15" s="57"/>
      <c r="AQ15" s="60"/>
      <c r="AR15" s="63"/>
      <c r="AS15" s="66"/>
    </row>
    <row r="16" spans="1:45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10"/>
      <c r="AD16" s="8"/>
      <c r="AE16" s="8"/>
      <c r="AF16" s="8"/>
      <c r="AG16" s="8"/>
      <c r="AH16" s="8"/>
      <c r="AI16" s="10"/>
      <c r="AJ16" s="8"/>
      <c r="AK16" s="8"/>
      <c r="AL16" s="8"/>
      <c r="AM16" s="8"/>
      <c r="AN16" s="8"/>
      <c r="AO16" s="10"/>
      <c r="AP16" s="55">
        <f>SUM(C18:O18)</f>
        <v>0</v>
      </c>
      <c r="AQ16" s="58">
        <f>SUM(P18:AB18)</f>
        <v>0</v>
      </c>
      <c r="AR16" s="61">
        <f>SUM(AC18:AO18)</f>
        <v>0</v>
      </c>
      <c r="AS16" s="64">
        <f>SUM(AP16:AR18)/3</f>
        <v>0</v>
      </c>
    </row>
    <row r="17" spans="1:45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10"/>
      <c r="AD17" s="8"/>
      <c r="AE17" s="8"/>
      <c r="AF17" s="8"/>
      <c r="AG17" s="8"/>
      <c r="AH17" s="8"/>
      <c r="AI17" s="10"/>
      <c r="AJ17" s="8"/>
      <c r="AK17" s="8"/>
      <c r="AL17" s="8"/>
      <c r="AM17" s="8"/>
      <c r="AN17" s="8"/>
      <c r="AO17" s="10"/>
      <c r="AP17" s="56"/>
      <c r="AQ17" s="59"/>
      <c r="AR17" s="62"/>
      <c r="AS17" s="65"/>
    </row>
    <row r="18" spans="1:45" ht="19.5" thickBot="1" x14ac:dyDescent="0.3">
      <c r="A18" s="54"/>
      <c r="B18" s="16" t="s">
        <v>34</v>
      </c>
      <c r="C18" s="18">
        <f>C16/2+C17/2</f>
        <v>0</v>
      </c>
      <c r="D18" s="17">
        <f t="shared" ref="D18:AO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8">
        <f t="shared" si="4"/>
        <v>0</v>
      </c>
      <c r="P18" s="9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9">
        <f t="shared" si="4"/>
        <v>0</v>
      </c>
      <c r="AC18" s="10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17">
        <f t="shared" si="4"/>
        <v>0</v>
      </c>
      <c r="AH18" s="17">
        <f t="shared" si="4"/>
        <v>0</v>
      </c>
      <c r="AI18" s="10">
        <f t="shared" si="4"/>
        <v>0</v>
      </c>
      <c r="AJ18" s="17">
        <f t="shared" si="4"/>
        <v>0</v>
      </c>
      <c r="AK18" s="17">
        <f t="shared" si="4"/>
        <v>0</v>
      </c>
      <c r="AL18" s="17">
        <f t="shared" si="4"/>
        <v>0</v>
      </c>
      <c r="AM18" s="17">
        <f t="shared" si="4"/>
        <v>0</v>
      </c>
      <c r="AN18" s="17">
        <f t="shared" si="4"/>
        <v>0</v>
      </c>
      <c r="AO18" s="10">
        <f t="shared" si="4"/>
        <v>0</v>
      </c>
      <c r="AP18" s="57"/>
      <c r="AQ18" s="60"/>
      <c r="AR18" s="63"/>
      <c r="AS18" s="66"/>
    </row>
    <row r="19" spans="1:45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10"/>
      <c r="AD19" s="8"/>
      <c r="AE19" s="8"/>
      <c r="AF19" s="8"/>
      <c r="AG19" s="8"/>
      <c r="AH19" s="8"/>
      <c r="AI19" s="10"/>
      <c r="AJ19" s="8"/>
      <c r="AK19" s="8"/>
      <c r="AL19" s="8"/>
      <c r="AM19" s="8"/>
      <c r="AN19" s="8"/>
      <c r="AO19" s="10"/>
      <c r="AP19" s="55">
        <f>SUM(C21:O21)</f>
        <v>0</v>
      </c>
      <c r="AQ19" s="58">
        <f>SUM(P21:AB21)</f>
        <v>0</v>
      </c>
      <c r="AR19" s="61">
        <f>SUM(AC21:AO21)</f>
        <v>0</v>
      </c>
      <c r="AS19" s="64">
        <f>SUM(AP19:AR21)/3</f>
        <v>0</v>
      </c>
    </row>
    <row r="20" spans="1:45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10"/>
      <c r="AD20" s="8"/>
      <c r="AE20" s="8"/>
      <c r="AF20" s="8"/>
      <c r="AG20" s="8"/>
      <c r="AH20" s="8"/>
      <c r="AI20" s="10"/>
      <c r="AJ20" s="8"/>
      <c r="AK20" s="8"/>
      <c r="AL20" s="8"/>
      <c r="AM20" s="8"/>
      <c r="AN20" s="8"/>
      <c r="AO20" s="10"/>
      <c r="AP20" s="56"/>
      <c r="AQ20" s="59"/>
      <c r="AR20" s="62"/>
      <c r="AS20" s="65"/>
    </row>
    <row r="21" spans="1:45" ht="19.5" thickBot="1" x14ac:dyDescent="0.3">
      <c r="A21" s="54"/>
      <c r="B21" s="16" t="s">
        <v>34</v>
      </c>
      <c r="C21" s="18">
        <f>C19/2+C20/2</f>
        <v>0</v>
      </c>
      <c r="D21" s="17">
        <f t="shared" ref="D21:AO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8">
        <f t="shared" si="5"/>
        <v>0</v>
      </c>
      <c r="P21" s="9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9">
        <f t="shared" si="5"/>
        <v>0</v>
      </c>
      <c r="AC21" s="10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0">
        <f t="shared" si="5"/>
        <v>0</v>
      </c>
      <c r="AJ21" s="17">
        <f t="shared" si="5"/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17">
        <f t="shared" si="5"/>
        <v>0</v>
      </c>
      <c r="AO21" s="10">
        <f t="shared" si="5"/>
        <v>0</v>
      </c>
      <c r="AP21" s="57"/>
      <c r="AQ21" s="60"/>
      <c r="AR21" s="63"/>
      <c r="AS21" s="66"/>
    </row>
    <row r="22" spans="1:45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10"/>
      <c r="AD22" s="8"/>
      <c r="AE22" s="8"/>
      <c r="AF22" s="8"/>
      <c r="AG22" s="8"/>
      <c r="AH22" s="8"/>
      <c r="AI22" s="10"/>
      <c r="AJ22" s="8"/>
      <c r="AK22" s="8"/>
      <c r="AL22" s="8"/>
      <c r="AM22" s="8"/>
      <c r="AN22" s="8"/>
      <c r="AO22" s="10"/>
      <c r="AP22" s="55">
        <f>SUM(C24:O24)</f>
        <v>0</v>
      </c>
      <c r="AQ22" s="58">
        <f>SUM(P24:AB24)</f>
        <v>0</v>
      </c>
      <c r="AR22" s="61">
        <f>SUM(AC24:AO24)</f>
        <v>0</v>
      </c>
      <c r="AS22" s="64">
        <f>SUM(AP22:AR24)/3</f>
        <v>0</v>
      </c>
    </row>
    <row r="23" spans="1:45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10"/>
      <c r="AD23" s="8"/>
      <c r="AE23" s="8"/>
      <c r="AF23" s="8"/>
      <c r="AG23" s="8"/>
      <c r="AH23" s="8"/>
      <c r="AI23" s="10"/>
      <c r="AJ23" s="8"/>
      <c r="AK23" s="8"/>
      <c r="AL23" s="8"/>
      <c r="AM23" s="8"/>
      <c r="AN23" s="8"/>
      <c r="AO23" s="10"/>
      <c r="AP23" s="56"/>
      <c r="AQ23" s="59"/>
      <c r="AR23" s="62"/>
      <c r="AS23" s="65"/>
    </row>
    <row r="24" spans="1:45" ht="19.5" thickBot="1" x14ac:dyDescent="0.3">
      <c r="A24" s="54"/>
      <c r="B24" s="16" t="s">
        <v>34</v>
      </c>
      <c r="C24" s="18">
        <f>C22/2+C23/2</f>
        <v>0</v>
      </c>
      <c r="D24" s="17">
        <f t="shared" ref="D24:AO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8">
        <f t="shared" si="6"/>
        <v>0</v>
      </c>
      <c r="P24" s="9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9">
        <f t="shared" si="6"/>
        <v>0</v>
      </c>
      <c r="AC24" s="10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17">
        <f t="shared" si="6"/>
        <v>0</v>
      </c>
      <c r="AH24" s="17">
        <f t="shared" si="6"/>
        <v>0</v>
      </c>
      <c r="AI24" s="10">
        <f t="shared" si="6"/>
        <v>0</v>
      </c>
      <c r="AJ24" s="17">
        <f t="shared" si="6"/>
        <v>0</v>
      </c>
      <c r="AK24" s="17">
        <f t="shared" si="6"/>
        <v>0</v>
      </c>
      <c r="AL24" s="17">
        <f t="shared" si="6"/>
        <v>0</v>
      </c>
      <c r="AM24" s="17">
        <f t="shared" si="6"/>
        <v>0</v>
      </c>
      <c r="AN24" s="17">
        <f t="shared" si="6"/>
        <v>0</v>
      </c>
      <c r="AO24" s="10">
        <f t="shared" si="6"/>
        <v>0</v>
      </c>
      <c r="AP24" s="57"/>
      <c r="AQ24" s="60"/>
      <c r="AR24" s="63"/>
      <c r="AS24" s="66"/>
    </row>
    <row r="25" spans="1:45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10"/>
      <c r="AD25" s="8"/>
      <c r="AE25" s="8"/>
      <c r="AF25" s="8"/>
      <c r="AG25" s="8"/>
      <c r="AH25" s="8"/>
      <c r="AI25" s="10"/>
      <c r="AJ25" s="8"/>
      <c r="AK25" s="8"/>
      <c r="AL25" s="8"/>
      <c r="AM25" s="8"/>
      <c r="AN25" s="8"/>
      <c r="AO25" s="10"/>
      <c r="AP25" s="55">
        <f>SUM(C27:O27)</f>
        <v>0</v>
      </c>
      <c r="AQ25" s="58">
        <f>SUM(P27:AB27)</f>
        <v>0</v>
      </c>
      <c r="AR25" s="61">
        <f>SUM(AC27:AO27)</f>
        <v>0</v>
      </c>
      <c r="AS25" s="64">
        <f>SUM(AP25:AR27)/3</f>
        <v>0</v>
      </c>
    </row>
    <row r="26" spans="1:45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10"/>
      <c r="AD26" s="8"/>
      <c r="AE26" s="8"/>
      <c r="AF26" s="8"/>
      <c r="AG26" s="8"/>
      <c r="AH26" s="8"/>
      <c r="AI26" s="10"/>
      <c r="AJ26" s="8"/>
      <c r="AK26" s="8"/>
      <c r="AL26" s="8"/>
      <c r="AM26" s="8"/>
      <c r="AN26" s="8"/>
      <c r="AO26" s="10"/>
      <c r="AP26" s="56"/>
      <c r="AQ26" s="59"/>
      <c r="AR26" s="62"/>
      <c r="AS26" s="65"/>
    </row>
    <row r="27" spans="1:45" ht="19.5" thickBot="1" x14ac:dyDescent="0.3">
      <c r="A27" s="54"/>
      <c r="B27" s="16" t="s">
        <v>34</v>
      </c>
      <c r="C27" s="18">
        <f>C25/2+C26/2</f>
        <v>0</v>
      </c>
      <c r="D27" s="17">
        <f t="shared" ref="D27:AO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8">
        <f t="shared" si="7"/>
        <v>0</v>
      </c>
      <c r="P27" s="9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9">
        <f t="shared" si="7"/>
        <v>0</v>
      </c>
      <c r="AC27" s="10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0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  <c r="AM27" s="17">
        <f t="shared" si="7"/>
        <v>0</v>
      </c>
      <c r="AN27" s="17">
        <f t="shared" si="7"/>
        <v>0</v>
      </c>
      <c r="AO27" s="10">
        <f t="shared" si="7"/>
        <v>0</v>
      </c>
      <c r="AP27" s="57"/>
      <c r="AQ27" s="60"/>
      <c r="AR27" s="63"/>
      <c r="AS27" s="66"/>
    </row>
    <row r="28" spans="1:45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10"/>
      <c r="AD28" s="8"/>
      <c r="AE28" s="8"/>
      <c r="AF28" s="8"/>
      <c r="AG28" s="8"/>
      <c r="AH28" s="8"/>
      <c r="AI28" s="10"/>
      <c r="AJ28" s="8"/>
      <c r="AK28" s="8"/>
      <c r="AL28" s="8"/>
      <c r="AM28" s="8"/>
      <c r="AN28" s="8"/>
      <c r="AO28" s="10"/>
      <c r="AP28" s="55">
        <f>SUM(C30:O30)</f>
        <v>0</v>
      </c>
      <c r="AQ28" s="58">
        <f>SUM(P30:AB30)</f>
        <v>0</v>
      </c>
      <c r="AR28" s="61">
        <f>SUM(AC30:AO30)</f>
        <v>0</v>
      </c>
      <c r="AS28" s="64">
        <f>SUM(AP28:AR30)/3</f>
        <v>0</v>
      </c>
    </row>
    <row r="29" spans="1:45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10"/>
      <c r="AD29" s="8"/>
      <c r="AE29" s="8"/>
      <c r="AF29" s="8"/>
      <c r="AG29" s="8"/>
      <c r="AH29" s="8"/>
      <c r="AI29" s="10"/>
      <c r="AJ29" s="8"/>
      <c r="AK29" s="8"/>
      <c r="AL29" s="8"/>
      <c r="AM29" s="8"/>
      <c r="AN29" s="8"/>
      <c r="AO29" s="10"/>
      <c r="AP29" s="56"/>
      <c r="AQ29" s="59"/>
      <c r="AR29" s="62"/>
      <c r="AS29" s="65"/>
    </row>
    <row r="30" spans="1:45" ht="19.5" thickBot="1" x14ac:dyDescent="0.3">
      <c r="A30" s="54"/>
      <c r="B30" s="16" t="s">
        <v>34</v>
      </c>
      <c r="C30" s="18">
        <f>C28/2+C29/2</f>
        <v>0</v>
      </c>
      <c r="D30" s="17">
        <f t="shared" ref="D30:AO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8">
        <f t="shared" si="8"/>
        <v>0</v>
      </c>
      <c r="P30" s="9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9">
        <f t="shared" si="8"/>
        <v>0</v>
      </c>
      <c r="AC30" s="10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0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0">
        <f t="shared" si="8"/>
        <v>0</v>
      </c>
      <c r="AP30" s="57"/>
      <c r="AQ30" s="60"/>
      <c r="AR30" s="63"/>
      <c r="AS30" s="66"/>
    </row>
    <row r="31" spans="1:45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10"/>
      <c r="AD31" s="8"/>
      <c r="AE31" s="8"/>
      <c r="AF31" s="8"/>
      <c r="AG31" s="8"/>
      <c r="AH31" s="8"/>
      <c r="AI31" s="10"/>
      <c r="AJ31" s="8"/>
      <c r="AK31" s="8"/>
      <c r="AL31" s="8"/>
      <c r="AM31" s="8"/>
      <c r="AN31" s="8"/>
      <c r="AO31" s="10"/>
      <c r="AP31" s="55">
        <f>SUM(C33:O33)</f>
        <v>0</v>
      </c>
      <c r="AQ31" s="58">
        <f>SUM(P33:AB33)</f>
        <v>0</v>
      </c>
      <c r="AR31" s="61">
        <f>SUM(AC33:AO33)</f>
        <v>0</v>
      </c>
      <c r="AS31" s="64">
        <f>SUM(AP31:AR33)/3</f>
        <v>0</v>
      </c>
    </row>
    <row r="32" spans="1:45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10"/>
      <c r="AD32" s="8"/>
      <c r="AE32" s="8"/>
      <c r="AF32" s="8"/>
      <c r="AG32" s="8"/>
      <c r="AH32" s="8"/>
      <c r="AI32" s="10"/>
      <c r="AJ32" s="8"/>
      <c r="AK32" s="8"/>
      <c r="AL32" s="8"/>
      <c r="AM32" s="8"/>
      <c r="AN32" s="8"/>
      <c r="AO32" s="10"/>
      <c r="AP32" s="56"/>
      <c r="AQ32" s="59"/>
      <c r="AR32" s="62"/>
      <c r="AS32" s="65"/>
    </row>
    <row r="33" spans="1:45" ht="19.5" thickBot="1" x14ac:dyDescent="0.3">
      <c r="A33" s="54"/>
      <c r="B33" s="16" t="s">
        <v>34</v>
      </c>
      <c r="C33" s="18">
        <f>C31/2+C32/2</f>
        <v>0</v>
      </c>
      <c r="D33" s="17">
        <f t="shared" ref="D33:AO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8">
        <f t="shared" si="9"/>
        <v>0</v>
      </c>
      <c r="P33" s="9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7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9">
        <f t="shared" si="9"/>
        <v>0</v>
      </c>
      <c r="AC33" s="10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0</v>
      </c>
      <c r="AH33" s="17">
        <f t="shared" si="9"/>
        <v>0</v>
      </c>
      <c r="AI33" s="10">
        <f t="shared" si="9"/>
        <v>0</v>
      </c>
      <c r="AJ33" s="17">
        <f t="shared" si="9"/>
        <v>0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10">
        <f t="shared" si="9"/>
        <v>0</v>
      </c>
      <c r="AP33" s="57"/>
      <c r="AQ33" s="60"/>
      <c r="AR33" s="63"/>
      <c r="AS33" s="66"/>
    </row>
    <row r="34" spans="1:45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10"/>
      <c r="AD34" s="8"/>
      <c r="AE34" s="8"/>
      <c r="AF34" s="8"/>
      <c r="AG34" s="8"/>
      <c r="AH34" s="8"/>
      <c r="AI34" s="10"/>
      <c r="AJ34" s="8"/>
      <c r="AK34" s="8"/>
      <c r="AL34" s="8"/>
      <c r="AM34" s="8"/>
      <c r="AN34" s="8"/>
      <c r="AO34" s="10"/>
      <c r="AP34" s="55">
        <f>SUM(C36:O36)</f>
        <v>0</v>
      </c>
      <c r="AQ34" s="58">
        <f>SUM(P36:AB36)</f>
        <v>0</v>
      </c>
      <c r="AR34" s="61">
        <f>SUM(AC36:AO36)</f>
        <v>0</v>
      </c>
      <c r="AS34" s="64">
        <f>SUM(AP34:AR36)/3</f>
        <v>0</v>
      </c>
    </row>
    <row r="35" spans="1:45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10"/>
      <c r="AD35" s="8"/>
      <c r="AE35" s="8"/>
      <c r="AF35" s="8"/>
      <c r="AG35" s="8"/>
      <c r="AH35" s="8"/>
      <c r="AI35" s="10"/>
      <c r="AJ35" s="8"/>
      <c r="AK35" s="8"/>
      <c r="AL35" s="8"/>
      <c r="AM35" s="8"/>
      <c r="AN35" s="8"/>
      <c r="AO35" s="10"/>
      <c r="AP35" s="56"/>
      <c r="AQ35" s="59"/>
      <c r="AR35" s="62"/>
      <c r="AS35" s="65"/>
    </row>
    <row r="36" spans="1:45" ht="19.5" thickBot="1" x14ac:dyDescent="0.3">
      <c r="A36" s="54"/>
      <c r="B36" s="16" t="s">
        <v>34</v>
      </c>
      <c r="C36" s="18">
        <f>C34/2+C35/2</f>
        <v>0</v>
      </c>
      <c r="D36" s="17">
        <f t="shared" ref="D36:AO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8">
        <f t="shared" si="10"/>
        <v>0</v>
      </c>
      <c r="P36" s="9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9">
        <f t="shared" si="10"/>
        <v>0</v>
      </c>
      <c r="AC36" s="10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0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  <c r="AM36" s="17">
        <f t="shared" si="10"/>
        <v>0</v>
      </c>
      <c r="AN36" s="17">
        <f t="shared" si="10"/>
        <v>0</v>
      </c>
      <c r="AO36" s="10">
        <f t="shared" si="10"/>
        <v>0</v>
      </c>
      <c r="AP36" s="57"/>
      <c r="AQ36" s="60"/>
      <c r="AR36" s="63"/>
      <c r="AS36" s="66"/>
    </row>
    <row r="37" spans="1:45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10"/>
      <c r="AD37" s="8"/>
      <c r="AE37" s="8"/>
      <c r="AF37" s="8"/>
      <c r="AG37" s="8"/>
      <c r="AH37" s="8"/>
      <c r="AI37" s="10"/>
      <c r="AJ37" s="8"/>
      <c r="AK37" s="8"/>
      <c r="AL37" s="8"/>
      <c r="AM37" s="8"/>
      <c r="AN37" s="8"/>
      <c r="AO37" s="10"/>
      <c r="AP37" s="55">
        <f>SUM(C39:O39)</f>
        <v>0</v>
      </c>
      <c r="AQ37" s="58">
        <f>SUM(P39:AB39)</f>
        <v>0</v>
      </c>
      <c r="AR37" s="61">
        <f>SUM(AC39:AO39)</f>
        <v>0</v>
      </c>
      <c r="AS37" s="64">
        <f>SUM(AP37:AR39)/3</f>
        <v>0</v>
      </c>
    </row>
    <row r="38" spans="1:45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10"/>
      <c r="AD38" s="8"/>
      <c r="AE38" s="8"/>
      <c r="AF38" s="8"/>
      <c r="AG38" s="8"/>
      <c r="AH38" s="8"/>
      <c r="AI38" s="10"/>
      <c r="AJ38" s="8"/>
      <c r="AK38" s="8"/>
      <c r="AL38" s="8"/>
      <c r="AM38" s="8"/>
      <c r="AN38" s="8"/>
      <c r="AO38" s="10"/>
      <c r="AP38" s="56"/>
      <c r="AQ38" s="59"/>
      <c r="AR38" s="62"/>
      <c r="AS38" s="65"/>
    </row>
    <row r="39" spans="1:45" ht="19.5" thickBot="1" x14ac:dyDescent="0.3">
      <c r="A39" s="54"/>
      <c r="B39" s="16" t="s">
        <v>34</v>
      </c>
      <c r="C39" s="18">
        <f>C37/2+C38/2</f>
        <v>0</v>
      </c>
      <c r="D39" s="17">
        <f t="shared" ref="D39:AO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8">
        <f t="shared" si="11"/>
        <v>0</v>
      </c>
      <c r="P39" s="9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7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9">
        <f t="shared" si="11"/>
        <v>0</v>
      </c>
      <c r="AC39" s="10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17">
        <f t="shared" si="11"/>
        <v>0</v>
      </c>
      <c r="AH39" s="17">
        <f t="shared" si="11"/>
        <v>0</v>
      </c>
      <c r="AI39" s="10">
        <f t="shared" si="11"/>
        <v>0</v>
      </c>
      <c r="AJ39" s="17">
        <f t="shared" si="11"/>
        <v>0</v>
      </c>
      <c r="AK39" s="17">
        <f t="shared" si="11"/>
        <v>0</v>
      </c>
      <c r="AL39" s="17">
        <f t="shared" si="11"/>
        <v>0</v>
      </c>
      <c r="AM39" s="17">
        <f t="shared" si="11"/>
        <v>0</v>
      </c>
      <c r="AN39" s="17">
        <f t="shared" si="11"/>
        <v>0</v>
      </c>
      <c r="AO39" s="10">
        <f t="shared" si="11"/>
        <v>0</v>
      </c>
      <c r="AP39" s="57"/>
      <c r="AQ39" s="60"/>
      <c r="AR39" s="63"/>
      <c r="AS39" s="66"/>
    </row>
    <row r="40" spans="1:45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10"/>
      <c r="AD40" s="8"/>
      <c r="AE40" s="8"/>
      <c r="AF40" s="8"/>
      <c r="AG40" s="8"/>
      <c r="AH40" s="8"/>
      <c r="AI40" s="10"/>
      <c r="AJ40" s="8"/>
      <c r="AK40" s="8"/>
      <c r="AL40" s="8"/>
      <c r="AM40" s="8"/>
      <c r="AN40" s="8"/>
      <c r="AO40" s="10"/>
      <c r="AP40" s="55">
        <f>SUM(C42:O42)</f>
        <v>0</v>
      </c>
      <c r="AQ40" s="58">
        <f>SUM(P42:AB42)</f>
        <v>0</v>
      </c>
      <c r="AR40" s="61">
        <f>SUM(AC42:AO42)</f>
        <v>0</v>
      </c>
      <c r="AS40" s="64">
        <f>SUM(AP40:AR42)/3</f>
        <v>0</v>
      </c>
    </row>
    <row r="41" spans="1:45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10"/>
      <c r="AD41" s="8"/>
      <c r="AE41" s="8"/>
      <c r="AF41" s="8"/>
      <c r="AG41" s="8"/>
      <c r="AH41" s="8"/>
      <c r="AI41" s="10"/>
      <c r="AJ41" s="8"/>
      <c r="AK41" s="8"/>
      <c r="AL41" s="8"/>
      <c r="AM41" s="8"/>
      <c r="AN41" s="8"/>
      <c r="AO41" s="10"/>
      <c r="AP41" s="56"/>
      <c r="AQ41" s="59"/>
      <c r="AR41" s="62"/>
      <c r="AS41" s="65"/>
    </row>
    <row r="42" spans="1:45" ht="19.5" thickBot="1" x14ac:dyDescent="0.3">
      <c r="A42" s="54"/>
      <c r="B42" s="16" t="s">
        <v>34</v>
      </c>
      <c r="C42" s="18">
        <f>C40/2+C41/2</f>
        <v>0</v>
      </c>
      <c r="D42" s="17">
        <f t="shared" ref="D42:AO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8">
        <f t="shared" si="12"/>
        <v>0</v>
      </c>
      <c r="P42" s="9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7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9">
        <f t="shared" si="12"/>
        <v>0</v>
      </c>
      <c r="AC42" s="10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17">
        <f t="shared" si="12"/>
        <v>0</v>
      </c>
      <c r="AH42" s="17">
        <f t="shared" si="12"/>
        <v>0</v>
      </c>
      <c r="AI42" s="10">
        <f t="shared" si="12"/>
        <v>0</v>
      </c>
      <c r="AJ42" s="17">
        <f t="shared" si="12"/>
        <v>0</v>
      </c>
      <c r="AK42" s="17">
        <f t="shared" si="12"/>
        <v>0</v>
      </c>
      <c r="AL42" s="17">
        <f t="shared" si="12"/>
        <v>0</v>
      </c>
      <c r="AM42" s="17">
        <f t="shared" si="12"/>
        <v>0</v>
      </c>
      <c r="AN42" s="17">
        <f t="shared" si="12"/>
        <v>0</v>
      </c>
      <c r="AO42" s="10">
        <f t="shared" si="12"/>
        <v>0</v>
      </c>
      <c r="AP42" s="57"/>
      <c r="AQ42" s="60"/>
      <c r="AR42" s="63"/>
      <c r="AS42" s="66"/>
    </row>
    <row r="43" spans="1:45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10"/>
      <c r="AD43" s="8"/>
      <c r="AE43" s="8"/>
      <c r="AF43" s="8"/>
      <c r="AG43" s="8"/>
      <c r="AH43" s="8"/>
      <c r="AI43" s="10"/>
      <c r="AJ43" s="8"/>
      <c r="AK43" s="8"/>
      <c r="AL43" s="8"/>
      <c r="AM43" s="8"/>
      <c r="AN43" s="8"/>
      <c r="AO43" s="10"/>
      <c r="AP43" s="55">
        <f>SUM(C45:O45)</f>
        <v>0</v>
      </c>
      <c r="AQ43" s="58">
        <f>SUM(P45:AB45)</f>
        <v>0</v>
      </c>
      <c r="AR43" s="61">
        <f>SUM(AC45:AO45)</f>
        <v>0</v>
      </c>
      <c r="AS43" s="64">
        <f>SUM(AP43:AR45)/3</f>
        <v>0</v>
      </c>
    </row>
    <row r="44" spans="1:45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10"/>
      <c r="AD44" s="8"/>
      <c r="AE44" s="8"/>
      <c r="AF44" s="8"/>
      <c r="AG44" s="8"/>
      <c r="AH44" s="8"/>
      <c r="AI44" s="10"/>
      <c r="AJ44" s="8"/>
      <c r="AK44" s="8"/>
      <c r="AL44" s="8"/>
      <c r="AM44" s="8"/>
      <c r="AN44" s="8"/>
      <c r="AO44" s="10"/>
      <c r="AP44" s="56"/>
      <c r="AQ44" s="59"/>
      <c r="AR44" s="62"/>
      <c r="AS44" s="65"/>
    </row>
    <row r="45" spans="1:45" ht="19.5" thickBot="1" x14ac:dyDescent="0.3">
      <c r="A45" s="54"/>
      <c r="B45" s="16" t="s">
        <v>34</v>
      </c>
      <c r="C45" s="18">
        <f>C43/2+C44/2</f>
        <v>0</v>
      </c>
      <c r="D45" s="17">
        <f t="shared" ref="D45:AO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8">
        <f t="shared" si="13"/>
        <v>0</v>
      </c>
      <c r="P45" s="9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7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9">
        <f t="shared" si="13"/>
        <v>0</v>
      </c>
      <c r="AC45" s="10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17">
        <f t="shared" si="13"/>
        <v>0</v>
      </c>
      <c r="AH45" s="17">
        <f t="shared" si="13"/>
        <v>0</v>
      </c>
      <c r="AI45" s="10">
        <f t="shared" si="13"/>
        <v>0</v>
      </c>
      <c r="AJ45" s="17">
        <f t="shared" si="13"/>
        <v>0</v>
      </c>
      <c r="AK45" s="17">
        <f t="shared" si="13"/>
        <v>0</v>
      </c>
      <c r="AL45" s="17">
        <f t="shared" si="13"/>
        <v>0</v>
      </c>
      <c r="AM45" s="17">
        <f t="shared" si="13"/>
        <v>0</v>
      </c>
      <c r="AN45" s="17">
        <f t="shared" si="13"/>
        <v>0</v>
      </c>
      <c r="AO45" s="10">
        <f t="shared" si="13"/>
        <v>0</v>
      </c>
      <c r="AP45" s="57"/>
      <c r="AQ45" s="60"/>
      <c r="AR45" s="63"/>
      <c r="AS45" s="66"/>
    </row>
    <row r="46" spans="1:45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10"/>
      <c r="AD46" s="8"/>
      <c r="AE46" s="8"/>
      <c r="AF46" s="8"/>
      <c r="AG46" s="8"/>
      <c r="AH46" s="8"/>
      <c r="AI46" s="10"/>
      <c r="AJ46" s="8"/>
      <c r="AK46" s="8"/>
      <c r="AL46" s="8"/>
      <c r="AM46" s="8"/>
      <c r="AN46" s="8"/>
      <c r="AO46" s="10"/>
      <c r="AP46" s="55">
        <f>SUM(C48:O48)</f>
        <v>0</v>
      </c>
      <c r="AQ46" s="58">
        <f>SUM(P48:AB48)</f>
        <v>0</v>
      </c>
      <c r="AR46" s="61">
        <f>SUM(AC48:AO48)</f>
        <v>0</v>
      </c>
      <c r="AS46" s="64">
        <f>SUM(AP46:AR48)/3</f>
        <v>0</v>
      </c>
    </row>
    <row r="47" spans="1:45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10"/>
      <c r="AD47" s="8"/>
      <c r="AE47" s="8"/>
      <c r="AF47" s="8"/>
      <c r="AG47" s="8"/>
      <c r="AH47" s="8"/>
      <c r="AI47" s="10"/>
      <c r="AJ47" s="8"/>
      <c r="AK47" s="8"/>
      <c r="AL47" s="8"/>
      <c r="AM47" s="8"/>
      <c r="AN47" s="8"/>
      <c r="AO47" s="10"/>
      <c r="AP47" s="56"/>
      <c r="AQ47" s="59"/>
      <c r="AR47" s="62"/>
      <c r="AS47" s="65"/>
    </row>
    <row r="48" spans="1:45" ht="19.5" thickBot="1" x14ac:dyDescent="0.3">
      <c r="A48" s="54"/>
      <c r="B48" s="16" t="s">
        <v>34</v>
      </c>
      <c r="C48" s="18">
        <f>C46/2+C47/2</f>
        <v>0</v>
      </c>
      <c r="D48" s="17">
        <f t="shared" ref="D48:AO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8">
        <f t="shared" si="14"/>
        <v>0</v>
      </c>
      <c r="P48" s="9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7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9">
        <f t="shared" si="14"/>
        <v>0</v>
      </c>
      <c r="AC48" s="10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17">
        <f t="shared" si="14"/>
        <v>0</v>
      </c>
      <c r="AH48" s="17">
        <f t="shared" si="14"/>
        <v>0</v>
      </c>
      <c r="AI48" s="10">
        <f t="shared" si="14"/>
        <v>0</v>
      </c>
      <c r="AJ48" s="17">
        <f t="shared" si="14"/>
        <v>0</v>
      </c>
      <c r="AK48" s="17">
        <f t="shared" si="14"/>
        <v>0</v>
      </c>
      <c r="AL48" s="17">
        <f t="shared" si="14"/>
        <v>0</v>
      </c>
      <c r="AM48" s="17">
        <f t="shared" si="14"/>
        <v>0</v>
      </c>
      <c r="AN48" s="17">
        <f t="shared" si="14"/>
        <v>0</v>
      </c>
      <c r="AO48" s="10">
        <f t="shared" si="14"/>
        <v>0</v>
      </c>
      <c r="AP48" s="57"/>
      <c r="AQ48" s="60"/>
      <c r="AR48" s="63"/>
      <c r="AS48" s="66"/>
    </row>
    <row r="49" spans="1:45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10"/>
      <c r="AD49" s="8"/>
      <c r="AE49" s="8"/>
      <c r="AF49" s="8"/>
      <c r="AG49" s="8"/>
      <c r="AH49" s="8"/>
      <c r="AI49" s="10"/>
      <c r="AJ49" s="8"/>
      <c r="AK49" s="8"/>
      <c r="AL49" s="8"/>
      <c r="AM49" s="8"/>
      <c r="AN49" s="8"/>
      <c r="AO49" s="10"/>
      <c r="AP49" s="55">
        <f>SUM(C51:O51)</f>
        <v>0</v>
      </c>
      <c r="AQ49" s="58">
        <f>SUM(P51:AB51)</f>
        <v>0</v>
      </c>
      <c r="AR49" s="61">
        <f>SUM(AC51:AO51)</f>
        <v>0</v>
      </c>
      <c r="AS49" s="64">
        <f>SUM(AP49:AR51)/3</f>
        <v>0</v>
      </c>
    </row>
    <row r="50" spans="1:45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10"/>
      <c r="AD50" s="8"/>
      <c r="AE50" s="8"/>
      <c r="AF50" s="8"/>
      <c r="AG50" s="8"/>
      <c r="AH50" s="8"/>
      <c r="AI50" s="10"/>
      <c r="AJ50" s="8"/>
      <c r="AK50" s="8"/>
      <c r="AL50" s="8"/>
      <c r="AM50" s="8"/>
      <c r="AN50" s="8"/>
      <c r="AO50" s="10"/>
      <c r="AP50" s="56"/>
      <c r="AQ50" s="59"/>
      <c r="AR50" s="62"/>
      <c r="AS50" s="65"/>
    </row>
    <row r="51" spans="1:45" ht="19.5" thickBot="1" x14ac:dyDescent="0.3">
      <c r="A51" s="54"/>
      <c r="B51" s="16" t="s">
        <v>34</v>
      </c>
      <c r="C51" s="18">
        <f>C49/2+C50/2</f>
        <v>0</v>
      </c>
      <c r="D51" s="17">
        <f t="shared" ref="D51:AO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7">
        <f t="shared" si="15"/>
        <v>0</v>
      </c>
      <c r="O51" s="18">
        <f t="shared" si="15"/>
        <v>0</v>
      </c>
      <c r="P51" s="9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7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9">
        <f t="shared" si="15"/>
        <v>0</v>
      </c>
      <c r="AC51" s="10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17">
        <f t="shared" si="15"/>
        <v>0</v>
      </c>
      <c r="AH51" s="17">
        <f t="shared" si="15"/>
        <v>0</v>
      </c>
      <c r="AI51" s="10">
        <f t="shared" si="15"/>
        <v>0</v>
      </c>
      <c r="AJ51" s="17">
        <f t="shared" si="15"/>
        <v>0</v>
      </c>
      <c r="AK51" s="17">
        <f t="shared" si="15"/>
        <v>0</v>
      </c>
      <c r="AL51" s="17">
        <f t="shared" si="15"/>
        <v>0</v>
      </c>
      <c r="AM51" s="17">
        <f t="shared" si="15"/>
        <v>0</v>
      </c>
      <c r="AN51" s="17">
        <f t="shared" si="15"/>
        <v>0</v>
      </c>
      <c r="AO51" s="10">
        <f t="shared" si="15"/>
        <v>0</v>
      </c>
      <c r="AP51" s="57"/>
      <c r="AQ51" s="60"/>
      <c r="AR51" s="63"/>
      <c r="AS51" s="66"/>
    </row>
    <row r="52" spans="1:45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10"/>
      <c r="AD52" s="8"/>
      <c r="AE52" s="8"/>
      <c r="AF52" s="8"/>
      <c r="AG52" s="8"/>
      <c r="AH52" s="8"/>
      <c r="AI52" s="10"/>
      <c r="AJ52" s="8"/>
      <c r="AK52" s="8"/>
      <c r="AL52" s="8"/>
      <c r="AM52" s="8"/>
      <c r="AN52" s="8"/>
      <c r="AO52" s="10"/>
      <c r="AP52" s="55">
        <f>SUM(C54:O54)</f>
        <v>0</v>
      </c>
      <c r="AQ52" s="58">
        <f>SUM(P54:AB54)</f>
        <v>0</v>
      </c>
      <c r="AR52" s="61">
        <f>SUM(AC54:AO54)</f>
        <v>0</v>
      </c>
      <c r="AS52" s="64">
        <f>SUM(AP52:AR54)/3</f>
        <v>0</v>
      </c>
    </row>
    <row r="53" spans="1:45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10"/>
      <c r="AD53" s="8"/>
      <c r="AE53" s="8"/>
      <c r="AF53" s="8"/>
      <c r="AG53" s="8"/>
      <c r="AH53" s="8"/>
      <c r="AI53" s="10"/>
      <c r="AJ53" s="8"/>
      <c r="AK53" s="8"/>
      <c r="AL53" s="8"/>
      <c r="AM53" s="8"/>
      <c r="AN53" s="8"/>
      <c r="AO53" s="10"/>
      <c r="AP53" s="56"/>
      <c r="AQ53" s="59"/>
      <c r="AR53" s="62"/>
      <c r="AS53" s="65"/>
    </row>
    <row r="54" spans="1:45" ht="19.5" thickBot="1" x14ac:dyDescent="0.3">
      <c r="A54" s="54"/>
      <c r="B54" s="16" t="s">
        <v>34</v>
      </c>
      <c r="C54" s="18">
        <f>C52/2+C53/2</f>
        <v>0</v>
      </c>
      <c r="D54" s="17">
        <f t="shared" ref="D54:AO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6"/>
        <v>0</v>
      </c>
      <c r="N54" s="17">
        <f t="shared" si="16"/>
        <v>0</v>
      </c>
      <c r="O54" s="18">
        <f t="shared" si="16"/>
        <v>0</v>
      </c>
      <c r="P54" s="9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7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9">
        <f t="shared" si="16"/>
        <v>0</v>
      </c>
      <c r="AC54" s="10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17">
        <f t="shared" si="16"/>
        <v>0</v>
      </c>
      <c r="AH54" s="17">
        <f t="shared" si="16"/>
        <v>0</v>
      </c>
      <c r="AI54" s="10">
        <f t="shared" si="16"/>
        <v>0</v>
      </c>
      <c r="AJ54" s="17">
        <f t="shared" si="16"/>
        <v>0</v>
      </c>
      <c r="AK54" s="17">
        <f t="shared" si="16"/>
        <v>0</v>
      </c>
      <c r="AL54" s="17">
        <f t="shared" si="16"/>
        <v>0</v>
      </c>
      <c r="AM54" s="17">
        <f t="shared" si="16"/>
        <v>0</v>
      </c>
      <c r="AN54" s="17">
        <f t="shared" si="16"/>
        <v>0</v>
      </c>
      <c r="AO54" s="10">
        <f t="shared" si="16"/>
        <v>0</v>
      </c>
      <c r="AP54" s="57"/>
      <c r="AQ54" s="60"/>
      <c r="AR54" s="63"/>
      <c r="AS54" s="66"/>
    </row>
    <row r="55" spans="1:45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10"/>
      <c r="AD55" s="8"/>
      <c r="AE55" s="8"/>
      <c r="AF55" s="8"/>
      <c r="AG55" s="8"/>
      <c r="AH55" s="8"/>
      <c r="AI55" s="10"/>
      <c r="AJ55" s="8"/>
      <c r="AK55" s="8"/>
      <c r="AL55" s="8"/>
      <c r="AM55" s="8"/>
      <c r="AN55" s="8"/>
      <c r="AO55" s="10"/>
      <c r="AP55" s="55">
        <f>SUM(C57:O57)</f>
        <v>0</v>
      </c>
      <c r="AQ55" s="58">
        <f>SUM(P57:AB57)</f>
        <v>0</v>
      </c>
      <c r="AR55" s="61">
        <f>SUM(AC57:AO57)</f>
        <v>0</v>
      </c>
      <c r="AS55" s="64">
        <f>SUM(AP55:AR57)/3</f>
        <v>0</v>
      </c>
    </row>
    <row r="56" spans="1:45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10"/>
      <c r="AD56" s="8"/>
      <c r="AE56" s="8"/>
      <c r="AF56" s="8"/>
      <c r="AG56" s="8"/>
      <c r="AH56" s="8"/>
      <c r="AI56" s="10"/>
      <c r="AJ56" s="8"/>
      <c r="AK56" s="8"/>
      <c r="AL56" s="8"/>
      <c r="AM56" s="8"/>
      <c r="AN56" s="8"/>
      <c r="AO56" s="10"/>
      <c r="AP56" s="56"/>
      <c r="AQ56" s="59"/>
      <c r="AR56" s="62"/>
      <c r="AS56" s="65"/>
    </row>
    <row r="57" spans="1:45" ht="19.5" thickBot="1" x14ac:dyDescent="0.3">
      <c r="A57" s="54"/>
      <c r="B57" s="16" t="s">
        <v>34</v>
      </c>
      <c r="C57" s="18">
        <f>C55/2+C56/2</f>
        <v>0</v>
      </c>
      <c r="D57" s="17">
        <f t="shared" ref="D57:AO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7">
        <f t="shared" si="17"/>
        <v>0</v>
      </c>
      <c r="M57" s="17">
        <f t="shared" si="17"/>
        <v>0</v>
      </c>
      <c r="N57" s="17">
        <f t="shared" si="17"/>
        <v>0</v>
      </c>
      <c r="O57" s="18">
        <f t="shared" si="17"/>
        <v>0</v>
      </c>
      <c r="P57" s="9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7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9">
        <f t="shared" si="17"/>
        <v>0</v>
      </c>
      <c r="AC57" s="10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17">
        <f t="shared" si="17"/>
        <v>0</v>
      </c>
      <c r="AH57" s="17">
        <f t="shared" si="17"/>
        <v>0</v>
      </c>
      <c r="AI57" s="10">
        <f t="shared" si="17"/>
        <v>0</v>
      </c>
      <c r="AJ57" s="17">
        <f t="shared" si="17"/>
        <v>0</v>
      </c>
      <c r="AK57" s="17">
        <f t="shared" si="17"/>
        <v>0</v>
      </c>
      <c r="AL57" s="17">
        <f t="shared" si="17"/>
        <v>0</v>
      </c>
      <c r="AM57" s="17">
        <f t="shared" si="17"/>
        <v>0</v>
      </c>
      <c r="AN57" s="17">
        <f t="shared" si="17"/>
        <v>0</v>
      </c>
      <c r="AO57" s="10">
        <f t="shared" si="17"/>
        <v>0</v>
      </c>
      <c r="AP57" s="57"/>
      <c r="AQ57" s="60"/>
      <c r="AR57" s="63"/>
      <c r="AS57" s="66"/>
    </row>
    <row r="58" spans="1:45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10"/>
      <c r="AD58" s="8"/>
      <c r="AE58" s="8"/>
      <c r="AF58" s="8"/>
      <c r="AG58" s="8"/>
      <c r="AH58" s="8"/>
      <c r="AI58" s="10"/>
      <c r="AJ58" s="8"/>
      <c r="AK58" s="8"/>
      <c r="AL58" s="8"/>
      <c r="AM58" s="8"/>
      <c r="AN58" s="8"/>
      <c r="AO58" s="10"/>
      <c r="AP58" s="55">
        <f>SUM(C60:O60)</f>
        <v>0</v>
      </c>
      <c r="AQ58" s="58">
        <f>SUM(P60:AB60)</f>
        <v>0</v>
      </c>
      <c r="AR58" s="61">
        <f>SUM(AC60:AO60)</f>
        <v>0</v>
      </c>
      <c r="AS58" s="64">
        <f>SUM(AP58:AR60)/3</f>
        <v>0</v>
      </c>
    </row>
    <row r="59" spans="1:45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10"/>
      <c r="AD59" s="8"/>
      <c r="AE59" s="8"/>
      <c r="AF59" s="8"/>
      <c r="AG59" s="8"/>
      <c r="AH59" s="8"/>
      <c r="AI59" s="10"/>
      <c r="AJ59" s="8"/>
      <c r="AK59" s="8"/>
      <c r="AL59" s="8"/>
      <c r="AM59" s="8"/>
      <c r="AN59" s="8"/>
      <c r="AO59" s="10"/>
      <c r="AP59" s="56"/>
      <c r="AQ59" s="59"/>
      <c r="AR59" s="62"/>
      <c r="AS59" s="65"/>
    </row>
    <row r="60" spans="1:45" ht="19.5" thickBot="1" x14ac:dyDescent="0.3">
      <c r="A60" s="54"/>
      <c r="B60" s="16" t="s">
        <v>34</v>
      </c>
      <c r="C60" s="18">
        <f>C58/2+C59/2</f>
        <v>0</v>
      </c>
      <c r="D60" s="17">
        <f t="shared" ref="D60:AO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7">
        <f t="shared" si="18"/>
        <v>0</v>
      </c>
      <c r="M60" s="17">
        <f t="shared" si="18"/>
        <v>0</v>
      </c>
      <c r="N60" s="17">
        <f t="shared" si="18"/>
        <v>0</v>
      </c>
      <c r="O60" s="18">
        <f t="shared" si="18"/>
        <v>0</v>
      </c>
      <c r="P60" s="9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7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9">
        <f t="shared" si="18"/>
        <v>0</v>
      </c>
      <c r="AC60" s="10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17">
        <f t="shared" si="18"/>
        <v>0</v>
      </c>
      <c r="AH60" s="17">
        <f t="shared" si="18"/>
        <v>0</v>
      </c>
      <c r="AI60" s="10">
        <f t="shared" si="18"/>
        <v>0</v>
      </c>
      <c r="AJ60" s="17">
        <f t="shared" si="18"/>
        <v>0</v>
      </c>
      <c r="AK60" s="17">
        <f t="shared" si="18"/>
        <v>0</v>
      </c>
      <c r="AL60" s="17">
        <f t="shared" si="18"/>
        <v>0</v>
      </c>
      <c r="AM60" s="17">
        <f t="shared" si="18"/>
        <v>0</v>
      </c>
      <c r="AN60" s="17">
        <f t="shared" si="18"/>
        <v>0</v>
      </c>
      <c r="AO60" s="10">
        <f t="shared" si="18"/>
        <v>0</v>
      </c>
      <c r="AP60" s="57"/>
      <c r="AQ60" s="60"/>
      <c r="AR60" s="63"/>
      <c r="AS60" s="66"/>
    </row>
    <row r="61" spans="1:45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10"/>
      <c r="AD61" s="8"/>
      <c r="AE61" s="8"/>
      <c r="AF61" s="8"/>
      <c r="AG61" s="8"/>
      <c r="AH61" s="8"/>
      <c r="AI61" s="10"/>
      <c r="AJ61" s="8"/>
      <c r="AK61" s="8"/>
      <c r="AL61" s="8"/>
      <c r="AM61" s="8"/>
      <c r="AN61" s="8"/>
      <c r="AO61" s="10"/>
      <c r="AP61" s="55">
        <f>SUM(C63:O63)</f>
        <v>0</v>
      </c>
      <c r="AQ61" s="58">
        <f>SUM(P63:AB63)</f>
        <v>0</v>
      </c>
      <c r="AR61" s="61">
        <f>SUM(AC63:AO63)</f>
        <v>0</v>
      </c>
      <c r="AS61" s="64">
        <f>SUM(AP61:AR63)/3</f>
        <v>0</v>
      </c>
    </row>
    <row r="62" spans="1:45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10"/>
      <c r="AD62" s="8"/>
      <c r="AE62" s="8"/>
      <c r="AF62" s="8"/>
      <c r="AG62" s="8"/>
      <c r="AH62" s="8"/>
      <c r="AI62" s="10"/>
      <c r="AJ62" s="8"/>
      <c r="AK62" s="8"/>
      <c r="AL62" s="8"/>
      <c r="AM62" s="8"/>
      <c r="AN62" s="8"/>
      <c r="AO62" s="10"/>
      <c r="AP62" s="56"/>
      <c r="AQ62" s="59"/>
      <c r="AR62" s="62"/>
      <c r="AS62" s="65"/>
    </row>
    <row r="63" spans="1:45" ht="19.5" thickBot="1" x14ac:dyDescent="0.3">
      <c r="A63" s="54"/>
      <c r="B63" s="16" t="s">
        <v>34</v>
      </c>
      <c r="C63" s="18">
        <f>C61/2+C62/2</f>
        <v>0</v>
      </c>
      <c r="D63" s="17">
        <f t="shared" ref="D63:AO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7">
        <f t="shared" si="19"/>
        <v>0</v>
      </c>
      <c r="M63" s="17">
        <f t="shared" si="19"/>
        <v>0</v>
      </c>
      <c r="N63" s="17">
        <f t="shared" si="19"/>
        <v>0</v>
      </c>
      <c r="O63" s="18">
        <f t="shared" si="19"/>
        <v>0</v>
      </c>
      <c r="P63" s="9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7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9">
        <f t="shared" si="19"/>
        <v>0</v>
      </c>
      <c r="AC63" s="10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17">
        <f t="shared" si="19"/>
        <v>0</v>
      </c>
      <c r="AH63" s="17">
        <f t="shared" si="19"/>
        <v>0</v>
      </c>
      <c r="AI63" s="10">
        <f t="shared" si="19"/>
        <v>0</v>
      </c>
      <c r="AJ63" s="17">
        <f t="shared" si="19"/>
        <v>0</v>
      </c>
      <c r="AK63" s="17">
        <f t="shared" si="19"/>
        <v>0</v>
      </c>
      <c r="AL63" s="17">
        <f t="shared" si="19"/>
        <v>0</v>
      </c>
      <c r="AM63" s="17">
        <f t="shared" si="19"/>
        <v>0</v>
      </c>
      <c r="AN63" s="17">
        <f t="shared" si="19"/>
        <v>0</v>
      </c>
      <c r="AO63" s="10">
        <f t="shared" si="19"/>
        <v>0</v>
      </c>
      <c r="AP63" s="57"/>
      <c r="AQ63" s="60"/>
      <c r="AR63" s="63"/>
      <c r="AS63" s="66"/>
    </row>
    <row r="64" spans="1:45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10"/>
      <c r="AD64" s="8"/>
      <c r="AE64" s="8"/>
      <c r="AF64" s="8"/>
      <c r="AG64" s="8"/>
      <c r="AH64" s="8"/>
      <c r="AI64" s="10"/>
      <c r="AJ64" s="8"/>
      <c r="AK64" s="8"/>
      <c r="AL64" s="8"/>
      <c r="AM64" s="8"/>
      <c r="AN64" s="8"/>
      <c r="AO64" s="10"/>
      <c r="AP64" s="55">
        <f>SUM(C66:O66)</f>
        <v>0</v>
      </c>
      <c r="AQ64" s="58">
        <f>SUM(P66:AB66)</f>
        <v>0</v>
      </c>
      <c r="AR64" s="61">
        <f>SUM(AC66:AO66)</f>
        <v>0</v>
      </c>
      <c r="AS64" s="64">
        <f>SUM(AP64:AR66)/3</f>
        <v>0</v>
      </c>
    </row>
    <row r="65" spans="1:45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10"/>
      <c r="AD65" s="8"/>
      <c r="AE65" s="8"/>
      <c r="AF65" s="8"/>
      <c r="AG65" s="8"/>
      <c r="AH65" s="8"/>
      <c r="AI65" s="10"/>
      <c r="AJ65" s="8"/>
      <c r="AK65" s="8"/>
      <c r="AL65" s="8"/>
      <c r="AM65" s="8"/>
      <c r="AN65" s="8"/>
      <c r="AO65" s="10"/>
      <c r="AP65" s="56"/>
      <c r="AQ65" s="59"/>
      <c r="AR65" s="62"/>
      <c r="AS65" s="65"/>
    </row>
    <row r="66" spans="1:45" ht="19.5" thickBot="1" x14ac:dyDescent="0.3">
      <c r="A66" s="54"/>
      <c r="B66" s="16" t="s">
        <v>34</v>
      </c>
      <c r="C66" s="18">
        <f>C64/2+C65/2</f>
        <v>0</v>
      </c>
      <c r="D66" s="17">
        <f t="shared" ref="D66:AO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7">
        <f t="shared" si="20"/>
        <v>0</v>
      </c>
      <c r="M66" s="17">
        <f t="shared" si="20"/>
        <v>0</v>
      </c>
      <c r="N66" s="17">
        <f t="shared" si="20"/>
        <v>0</v>
      </c>
      <c r="O66" s="18">
        <f t="shared" si="20"/>
        <v>0</v>
      </c>
      <c r="P66" s="9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7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9">
        <f t="shared" si="20"/>
        <v>0</v>
      </c>
      <c r="AC66" s="10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17">
        <f t="shared" si="20"/>
        <v>0</v>
      </c>
      <c r="AH66" s="17">
        <f t="shared" si="20"/>
        <v>0</v>
      </c>
      <c r="AI66" s="10">
        <f t="shared" si="20"/>
        <v>0</v>
      </c>
      <c r="AJ66" s="17">
        <f t="shared" si="20"/>
        <v>0</v>
      </c>
      <c r="AK66" s="17">
        <f t="shared" si="20"/>
        <v>0</v>
      </c>
      <c r="AL66" s="17">
        <f t="shared" si="20"/>
        <v>0</v>
      </c>
      <c r="AM66" s="17">
        <f t="shared" si="20"/>
        <v>0</v>
      </c>
      <c r="AN66" s="17">
        <f t="shared" si="20"/>
        <v>0</v>
      </c>
      <c r="AO66" s="10">
        <f t="shared" si="20"/>
        <v>0</v>
      </c>
      <c r="AP66" s="57"/>
      <c r="AQ66" s="60"/>
      <c r="AR66" s="63"/>
      <c r="AS66" s="66"/>
    </row>
    <row r="67" spans="1:45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10"/>
      <c r="AD67" s="8"/>
      <c r="AE67" s="8"/>
      <c r="AF67" s="8"/>
      <c r="AG67" s="8"/>
      <c r="AH67" s="8"/>
      <c r="AI67" s="10"/>
      <c r="AJ67" s="8"/>
      <c r="AK67" s="8"/>
      <c r="AL67" s="8"/>
      <c r="AM67" s="8"/>
      <c r="AN67" s="8"/>
      <c r="AO67" s="10"/>
      <c r="AP67" s="55">
        <f>SUM(C69:O69)</f>
        <v>0</v>
      </c>
      <c r="AQ67" s="58">
        <f>SUM(P69:AB69)</f>
        <v>0</v>
      </c>
      <c r="AR67" s="61">
        <f>SUM(AC69:AO69)</f>
        <v>0</v>
      </c>
      <c r="AS67" s="64">
        <f>SUM(AP67:AR69)/3</f>
        <v>0</v>
      </c>
    </row>
    <row r="68" spans="1:45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10"/>
      <c r="AD68" s="8"/>
      <c r="AE68" s="8"/>
      <c r="AF68" s="8"/>
      <c r="AG68" s="8"/>
      <c r="AH68" s="8"/>
      <c r="AI68" s="10"/>
      <c r="AJ68" s="8"/>
      <c r="AK68" s="8"/>
      <c r="AL68" s="8"/>
      <c r="AM68" s="8"/>
      <c r="AN68" s="8"/>
      <c r="AO68" s="10"/>
      <c r="AP68" s="56"/>
      <c r="AQ68" s="59"/>
      <c r="AR68" s="62"/>
      <c r="AS68" s="65"/>
    </row>
    <row r="69" spans="1:45" ht="19.5" thickBot="1" x14ac:dyDescent="0.3">
      <c r="A69" s="54"/>
      <c r="B69" s="16" t="s">
        <v>34</v>
      </c>
      <c r="C69" s="18">
        <f>C67/2+C68/2</f>
        <v>0</v>
      </c>
      <c r="D69" s="17">
        <f t="shared" ref="D69:AO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  <c r="O69" s="18">
        <f t="shared" si="21"/>
        <v>0</v>
      </c>
      <c r="P69" s="9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7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9">
        <f t="shared" si="21"/>
        <v>0</v>
      </c>
      <c r="AC69" s="10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17">
        <f t="shared" si="21"/>
        <v>0</v>
      </c>
      <c r="AH69" s="17">
        <f t="shared" si="21"/>
        <v>0</v>
      </c>
      <c r="AI69" s="10">
        <f t="shared" si="21"/>
        <v>0</v>
      </c>
      <c r="AJ69" s="17">
        <f t="shared" si="21"/>
        <v>0</v>
      </c>
      <c r="AK69" s="17">
        <f t="shared" si="21"/>
        <v>0</v>
      </c>
      <c r="AL69" s="17">
        <f t="shared" si="21"/>
        <v>0</v>
      </c>
      <c r="AM69" s="17">
        <f t="shared" si="21"/>
        <v>0</v>
      </c>
      <c r="AN69" s="17">
        <f t="shared" si="21"/>
        <v>0</v>
      </c>
      <c r="AO69" s="10">
        <f t="shared" si="21"/>
        <v>0</v>
      </c>
      <c r="AP69" s="57"/>
      <c r="AQ69" s="60"/>
      <c r="AR69" s="63"/>
      <c r="AS69" s="66"/>
    </row>
    <row r="70" spans="1:45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10"/>
      <c r="AD70" s="8"/>
      <c r="AE70" s="8"/>
      <c r="AF70" s="8"/>
      <c r="AG70" s="8"/>
      <c r="AH70" s="8"/>
      <c r="AI70" s="10"/>
      <c r="AJ70" s="8"/>
      <c r="AK70" s="8"/>
      <c r="AL70" s="8"/>
      <c r="AM70" s="8"/>
      <c r="AN70" s="8"/>
      <c r="AO70" s="10"/>
      <c r="AP70" s="55">
        <f>SUM(C72:O72)</f>
        <v>0</v>
      </c>
      <c r="AQ70" s="58">
        <f>SUM(P72:AB72)</f>
        <v>0</v>
      </c>
      <c r="AR70" s="61">
        <f>SUM(AC72:AO72)</f>
        <v>0</v>
      </c>
      <c r="AS70" s="64">
        <f>SUM(AP70:AR72)/3</f>
        <v>0</v>
      </c>
    </row>
    <row r="71" spans="1:45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10"/>
      <c r="AD71" s="8"/>
      <c r="AE71" s="8"/>
      <c r="AF71" s="8"/>
      <c r="AG71" s="8"/>
      <c r="AH71" s="8"/>
      <c r="AI71" s="10"/>
      <c r="AJ71" s="8"/>
      <c r="AK71" s="8"/>
      <c r="AL71" s="8"/>
      <c r="AM71" s="8"/>
      <c r="AN71" s="8"/>
      <c r="AO71" s="10"/>
      <c r="AP71" s="56"/>
      <c r="AQ71" s="59"/>
      <c r="AR71" s="62"/>
      <c r="AS71" s="65"/>
    </row>
    <row r="72" spans="1:45" ht="19.5" thickBot="1" x14ac:dyDescent="0.3">
      <c r="A72" s="54"/>
      <c r="B72" s="16" t="s">
        <v>34</v>
      </c>
      <c r="C72" s="18">
        <f>C70/2+C71/2</f>
        <v>0</v>
      </c>
      <c r="D72" s="17">
        <f t="shared" ref="D72:AO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7">
        <f t="shared" si="22"/>
        <v>0</v>
      </c>
      <c r="M72" s="17">
        <f t="shared" si="22"/>
        <v>0</v>
      </c>
      <c r="N72" s="17">
        <f t="shared" si="22"/>
        <v>0</v>
      </c>
      <c r="O72" s="18">
        <f t="shared" si="22"/>
        <v>0</v>
      </c>
      <c r="P72" s="9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7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9">
        <f t="shared" si="22"/>
        <v>0</v>
      </c>
      <c r="AC72" s="10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17">
        <f t="shared" si="22"/>
        <v>0</v>
      </c>
      <c r="AH72" s="17">
        <f t="shared" si="22"/>
        <v>0</v>
      </c>
      <c r="AI72" s="10">
        <f t="shared" si="22"/>
        <v>0</v>
      </c>
      <c r="AJ72" s="17">
        <f t="shared" si="22"/>
        <v>0</v>
      </c>
      <c r="AK72" s="17">
        <f t="shared" si="22"/>
        <v>0</v>
      </c>
      <c r="AL72" s="17">
        <f t="shared" si="22"/>
        <v>0</v>
      </c>
      <c r="AM72" s="17">
        <f t="shared" si="22"/>
        <v>0</v>
      </c>
      <c r="AN72" s="17">
        <f t="shared" si="22"/>
        <v>0</v>
      </c>
      <c r="AO72" s="10">
        <f t="shared" si="22"/>
        <v>0</v>
      </c>
      <c r="AP72" s="57"/>
      <c r="AQ72" s="60"/>
      <c r="AR72" s="63"/>
      <c r="AS72" s="66"/>
    </row>
    <row r="73" spans="1:45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10"/>
      <c r="AD73" s="8"/>
      <c r="AE73" s="8"/>
      <c r="AF73" s="8"/>
      <c r="AG73" s="8"/>
      <c r="AH73" s="8"/>
      <c r="AI73" s="10"/>
      <c r="AJ73" s="8"/>
      <c r="AK73" s="8"/>
      <c r="AL73" s="8"/>
      <c r="AM73" s="8"/>
      <c r="AN73" s="8"/>
      <c r="AO73" s="10"/>
      <c r="AP73" s="55">
        <f>SUM(C75:O75)</f>
        <v>0</v>
      </c>
      <c r="AQ73" s="58">
        <f>SUM(P75:AB75)</f>
        <v>0</v>
      </c>
      <c r="AR73" s="61">
        <f>SUM(AC75:AO75)</f>
        <v>0</v>
      </c>
      <c r="AS73" s="64">
        <f>SUM(AP73:AR75)/3</f>
        <v>0</v>
      </c>
    </row>
    <row r="74" spans="1:45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10"/>
      <c r="AD74" s="8"/>
      <c r="AE74" s="8"/>
      <c r="AF74" s="8"/>
      <c r="AG74" s="8"/>
      <c r="AH74" s="8"/>
      <c r="AI74" s="10"/>
      <c r="AJ74" s="8"/>
      <c r="AK74" s="8"/>
      <c r="AL74" s="8"/>
      <c r="AM74" s="8"/>
      <c r="AN74" s="8"/>
      <c r="AO74" s="10"/>
      <c r="AP74" s="56"/>
      <c r="AQ74" s="59"/>
      <c r="AR74" s="62"/>
      <c r="AS74" s="65"/>
    </row>
    <row r="75" spans="1:45" ht="19.5" thickBot="1" x14ac:dyDescent="0.3">
      <c r="A75" s="54"/>
      <c r="B75" s="16" t="s">
        <v>34</v>
      </c>
      <c r="C75" s="18">
        <f>C73/2+C74/2</f>
        <v>0</v>
      </c>
      <c r="D75" s="17">
        <f t="shared" ref="D75:AO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8">
        <f t="shared" si="23"/>
        <v>0</v>
      </c>
      <c r="P75" s="9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7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9">
        <f t="shared" si="23"/>
        <v>0</v>
      </c>
      <c r="AC75" s="10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17">
        <f t="shared" si="23"/>
        <v>0</v>
      </c>
      <c r="AH75" s="17">
        <f t="shared" si="23"/>
        <v>0</v>
      </c>
      <c r="AI75" s="10">
        <f t="shared" si="23"/>
        <v>0</v>
      </c>
      <c r="AJ75" s="17">
        <f t="shared" si="23"/>
        <v>0</v>
      </c>
      <c r="AK75" s="17">
        <f t="shared" si="23"/>
        <v>0</v>
      </c>
      <c r="AL75" s="17">
        <f t="shared" si="23"/>
        <v>0</v>
      </c>
      <c r="AM75" s="17">
        <f t="shared" si="23"/>
        <v>0</v>
      </c>
      <c r="AN75" s="17">
        <f t="shared" si="23"/>
        <v>0</v>
      </c>
      <c r="AO75" s="10">
        <f t="shared" si="23"/>
        <v>0</v>
      </c>
      <c r="AP75" s="57"/>
      <c r="AQ75" s="60"/>
      <c r="AR75" s="63"/>
      <c r="AS75" s="66"/>
    </row>
    <row r="76" spans="1:45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10"/>
      <c r="AD76" s="8"/>
      <c r="AE76" s="8"/>
      <c r="AF76" s="8"/>
      <c r="AG76" s="8"/>
      <c r="AH76" s="8"/>
      <c r="AI76" s="10"/>
      <c r="AJ76" s="8"/>
      <c r="AK76" s="8"/>
      <c r="AL76" s="8"/>
      <c r="AM76" s="8"/>
      <c r="AN76" s="8"/>
      <c r="AO76" s="10"/>
      <c r="AP76" s="55">
        <f>SUM(C78:O78)</f>
        <v>0</v>
      </c>
      <c r="AQ76" s="58">
        <f>SUM(P78:AB78)</f>
        <v>0</v>
      </c>
      <c r="AR76" s="61">
        <f>SUM(AC78:AO78)</f>
        <v>0</v>
      </c>
      <c r="AS76" s="64">
        <f>SUM(AP76:AR78)/3</f>
        <v>0</v>
      </c>
    </row>
    <row r="77" spans="1:45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10"/>
      <c r="AD77" s="8"/>
      <c r="AE77" s="8"/>
      <c r="AF77" s="8"/>
      <c r="AG77" s="8"/>
      <c r="AH77" s="8"/>
      <c r="AI77" s="10"/>
      <c r="AJ77" s="8"/>
      <c r="AK77" s="8"/>
      <c r="AL77" s="8"/>
      <c r="AM77" s="8"/>
      <c r="AN77" s="8"/>
      <c r="AO77" s="10"/>
      <c r="AP77" s="56"/>
      <c r="AQ77" s="59"/>
      <c r="AR77" s="62"/>
      <c r="AS77" s="65"/>
    </row>
    <row r="78" spans="1:45" ht="19.5" thickBot="1" x14ac:dyDescent="0.3">
      <c r="A78" s="54"/>
      <c r="B78" s="16" t="s">
        <v>34</v>
      </c>
      <c r="C78" s="18">
        <f>C76/2+C77/2</f>
        <v>0</v>
      </c>
      <c r="D78" s="17">
        <f t="shared" ref="D78:AO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8">
        <f t="shared" si="24"/>
        <v>0</v>
      </c>
      <c r="P78" s="9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7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9">
        <f t="shared" si="24"/>
        <v>0</v>
      </c>
      <c r="AC78" s="10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17">
        <f t="shared" si="24"/>
        <v>0</v>
      </c>
      <c r="AH78" s="17">
        <f t="shared" si="24"/>
        <v>0</v>
      </c>
      <c r="AI78" s="10">
        <f t="shared" si="24"/>
        <v>0</v>
      </c>
      <c r="AJ78" s="17">
        <f t="shared" si="24"/>
        <v>0</v>
      </c>
      <c r="AK78" s="17">
        <f t="shared" si="24"/>
        <v>0</v>
      </c>
      <c r="AL78" s="17">
        <f t="shared" si="24"/>
        <v>0</v>
      </c>
      <c r="AM78" s="17">
        <f t="shared" si="24"/>
        <v>0</v>
      </c>
      <c r="AN78" s="17">
        <f t="shared" si="24"/>
        <v>0</v>
      </c>
      <c r="AO78" s="10">
        <f t="shared" si="24"/>
        <v>0</v>
      </c>
      <c r="AP78" s="57"/>
      <c r="AQ78" s="60"/>
      <c r="AR78" s="63"/>
      <c r="AS78" s="66"/>
    </row>
    <row r="79" spans="1:45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10"/>
      <c r="AD79" s="8"/>
      <c r="AE79" s="8"/>
      <c r="AF79" s="8"/>
      <c r="AG79" s="8"/>
      <c r="AH79" s="8"/>
      <c r="AI79" s="10"/>
      <c r="AJ79" s="8"/>
      <c r="AK79" s="8"/>
      <c r="AL79" s="8"/>
      <c r="AM79" s="8"/>
      <c r="AN79" s="8"/>
      <c r="AO79" s="10"/>
      <c r="AP79" s="55">
        <f>SUM(C81:O81)</f>
        <v>0</v>
      </c>
      <c r="AQ79" s="58">
        <f>SUM(P81:AB81)</f>
        <v>0</v>
      </c>
      <c r="AR79" s="61">
        <f>SUM(AC81:AO81)</f>
        <v>0</v>
      </c>
      <c r="AS79" s="64">
        <f>SUM(AP79:AR81)/3</f>
        <v>0</v>
      </c>
    </row>
    <row r="80" spans="1:45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10"/>
      <c r="AD80" s="8"/>
      <c r="AE80" s="8"/>
      <c r="AF80" s="8"/>
      <c r="AG80" s="8"/>
      <c r="AH80" s="8"/>
      <c r="AI80" s="10"/>
      <c r="AJ80" s="8"/>
      <c r="AK80" s="8"/>
      <c r="AL80" s="8"/>
      <c r="AM80" s="8"/>
      <c r="AN80" s="8"/>
      <c r="AO80" s="10"/>
      <c r="AP80" s="56"/>
      <c r="AQ80" s="59"/>
      <c r="AR80" s="62"/>
      <c r="AS80" s="65"/>
    </row>
    <row r="81" spans="1:45" ht="19.5" thickBot="1" x14ac:dyDescent="0.3">
      <c r="A81" s="54"/>
      <c r="B81" s="16" t="s">
        <v>34</v>
      </c>
      <c r="C81" s="18">
        <f>C79/2+C80/2</f>
        <v>0</v>
      </c>
      <c r="D81" s="17">
        <f t="shared" ref="D81:AO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8">
        <f t="shared" si="25"/>
        <v>0</v>
      </c>
      <c r="P81" s="9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7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9">
        <f t="shared" si="25"/>
        <v>0</v>
      </c>
      <c r="AC81" s="10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17">
        <f t="shared" si="25"/>
        <v>0</v>
      </c>
      <c r="AH81" s="17">
        <f t="shared" si="25"/>
        <v>0</v>
      </c>
      <c r="AI81" s="10">
        <f t="shared" si="25"/>
        <v>0</v>
      </c>
      <c r="AJ81" s="17">
        <f t="shared" si="25"/>
        <v>0</v>
      </c>
      <c r="AK81" s="17">
        <f t="shared" si="25"/>
        <v>0</v>
      </c>
      <c r="AL81" s="17">
        <f t="shared" si="25"/>
        <v>0</v>
      </c>
      <c r="AM81" s="17">
        <f t="shared" si="25"/>
        <v>0</v>
      </c>
      <c r="AN81" s="17">
        <f t="shared" si="25"/>
        <v>0</v>
      </c>
      <c r="AO81" s="10">
        <f t="shared" si="25"/>
        <v>0</v>
      </c>
      <c r="AP81" s="57"/>
      <c r="AQ81" s="60"/>
      <c r="AR81" s="63"/>
      <c r="AS81" s="66"/>
    </row>
    <row r="82" spans="1:45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10"/>
      <c r="AD82" s="8"/>
      <c r="AE82" s="8"/>
      <c r="AF82" s="8"/>
      <c r="AG82" s="8"/>
      <c r="AH82" s="8"/>
      <c r="AI82" s="10"/>
      <c r="AJ82" s="8"/>
      <c r="AK82" s="8"/>
      <c r="AL82" s="8"/>
      <c r="AM82" s="8"/>
      <c r="AN82" s="8"/>
      <c r="AO82" s="10"/>
      <c r="AP82" s="55">
        <f>SUM(C84:O84)</f>
        <v>0</v>
      </c>
      <c r="AQ82" s="58">
        <f>SUM(P84:AB84)</f>
        <v>0</v>
      </c>
      <c r="AR82" s="61">
        <f>SUM(AC84:AO84)</f>
        <v>0</v>
      </c>
      <c r="AS82" s="64">
        <f>SUM(AP82:AR84)/3</f>
        <v>0</v>
      </c>
    </row>
    <row r="83" spans="1:45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10"/>
      <c r="AD83" s="8"/>
      <c r="AE83" s="8"/>
      <c r="AF83" s="8"/>
      <c r="AG83" s="8"/>
      <c r="AH83" s="8"/>
      <c r="AI83" s="10"/>
      <c r="AJ83" s="8"/>
      <c r="AK83" s="8"/>
      <c r="AL83" s="8"/>
      <c r="AM83" s="8"/>
      <c r="AN83" s="8"/>
      <c r="AO83" s="10"/>
      <c r="AP83" s="56"/>
      <c r="AQ83" s="59"/>
      <c r="AR83" s="62"/>
      <c r="AS83" s="65"/>
    </row>
    <row r="84" spans="1:45" ht="19.5" thickBot="1" x14ac:dyDescent="0.3">
      <c r="A84" s="54"/>
      <c r="B84" s="16" t="s">
        <v>34</v>
      </c>
      <c r="C84" s="18">
        <f>C82/2+C83/2</f>
        <v>0</v>
      </c>
      <c r="D84" s="17">
        <f t="shared" ref="D84:AO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7">
        <f t="shared" si="26"/>
        <v>0</v>
      </c>
      <c r="M84" s="17">
        <f t="shared" si="26"/>
        <v>0</v>
      </c>
      <c r="N84" s="17">
        <f t="shared" si="26"/>
        <v>0</v>
      </c>
      <c r="O84" s="18">
        <f t="shared" si="26"/>
        <v>0</v>
      </c>
      <c r="P84" s="9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7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9">
        <f t="shared" si="26"/>
        <v>0</v>
      </c>
      <c r="AC84" s="10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17">
        <f t="shared" si="26"/>
        <v>0</v>
      </c>
      <c r="AH84" s="17">
        <f t="shared" si="26"/>
        <v>0</v>
      </c>
      <c r="AI84" s="10">
        <f t="shared" si="26"/>
        <v>0</v>
      </c>
      <c r="AJ84" s="17">
        <f t="shared" si="26"/>
        <v>0</v>
      </c>
      <c r="AK84" s="17">
        <f t="shared" si="26"/>
        <v>0</v>
      </c>
      <c r="AL84" s="17">
        <f t="shared" si="26"/>
        <v>0</v>
      </c>
      <c r="AM84" s="17">
        <f t="shared" si="26"/>
        <v>0</v>
      </c>
      <c r="AN84" s="17">
        <f t="shared" si="26"/>
        <v>0</v>
      </c>
      <c r="AO84" s="10">
        <f t="shared" si="26"/>
        <v>0</v>
      </c>
      <c r="AP84" s="57"/>
      <c r="AQ84" s="60"/>
      <c r="AR84" s="63"/>
      <c r="AS84" s="66"/>
    </row>
    <row r="85" spans="1:45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10"/>
      <c r="AD85" s="8"/>
      <c r="AE85" s="8"/>
      <c r="AF85" s="8"/>
      <c r="AG85" s="8"/>
      <c r="AH85" s="8"/>
      <c r="AI85" s="10"/>
      <c r="AJ85" s="8"/>
      <c r="AK85" s="8"/>
      <c r="AL85" s="8"/>
      <c r="AM85" s="8"/>
      <c r="AN85" s="8"/>
      <c r="AO85" s="10"/>
      <c r="AP85" s="55">
        <f>SUM(C87:O87)</f>
        <v>0</v>
      </c>
      <c r="AQ85" s="58">
        <f>SUM(P87:AB87)</f>
        <v>0</v>
      </c>
      <c r="AR85" s="61">
        <f>SUM(AC87:AO87)</f>
        <v>0</v>
      </c>
      <c r="AS85" s="64">
        <f>SUM(AP85:AR87)/3</f>
        <v>0</v>
      </c>
    </row>
    <row r="86" spans="1:45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10"/>
      <c r="AD86" s="8"/>
      <c r="AE86" s="8"/>
      <c r="AF86" s="8"/>
      <c r="AG86" s="8"/>
      <c r="AH86" s="8"/>
      <c r="AI86" s="10"/>
      <c r="AJ86" s="8"/>
      <c r="AK86" s="8"/>
      <c r="AL86" s="8"/>
      <c r="AM86" s="8"/>
      <c r="AN86" s="8"/>
      <c r="AO86" s="10"/>
      <c r="AP86" s="56"/>
      <c r="AQ86" s="59"/>
      <c r="AR86" s="62"/>
      <c r="AS86" s="65"/>
    </row>
    <row r="87" spans="1:45" ht="19.5" thickBot="1" x14ac:dyDescent="0.3">
      <c r="A87" s="54"/>
      <c r="B87" s="16" t="s">
        <v>34</v>
      </c>
      <c r="C87" s="18">
        <f>C85/2+C86/2</f>
        <v>0</v>
      </c>
      <c r="D87" s="17">
        <f t="shared" ref="D87:AO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0</v>
      </c>
      <c r="N87" s="17">
        <f t="shared" si="27"/>
        <v>0</v>
      </c>
      <c r="O87" s="18">
        <f t="shared" si="27"/>
        <v>0</v>
      </c>
      <c r="P87" s="9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7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9">
        <f t="shared" si="27"/>
        <v>0</v>
      </c>
      <c r="AC87" s="10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17">
        <f t="shared" si="27"/>
        <v>0</v>
      </c>
      <c r="AH87" s="17">
        <f t="shared" si="27"/>
        <v>0</v>
      </c>
      <c r="AI87" s="10">
        <f t="shared" si="27"/>
        <v>0</v>
      </c>
      <c r="AJ87" s="17">
        <f t="shared" si="27"/>
        <v>0</v>
      </c>
      <c r="AK87" s="17">
        <f t="shared" si="27"/>
        <v>0</v>
      </c>
      <c r="AL87" s="17">
        <f t="shared" si="27"/>
        <v>0</v>
      </c>
      <c r="AM87" s="17">
        <f t="shared" si="27"/>
        <v>0</v>
      </c>
      <c r="AN87" s="17">
        <f t="shared" si="27"/>
        <v>0</v>
      </c>
      <c r="AO87" s="10">
        <f t="shared" si="27"/>
        <v>0</v>
      </c>
      <c r="AP87" s="57"/>
      <c r="AQ87" s="60"/>
      <c r="AR87" s="63"/>
      <c r="AS87" s="66"/>
    </row>
    <row r="88" spans="1:45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10"/>
      <c r="AD88" s="8"/>
      <c r="AE88" s="8"/>
      <c r="AF88" s="8"/>
      <c r="AG88" s="8"/>
      <c r="AH88" s="8"/>
      <c r="AI88" s="10"/>
      <c r="AJ88" s="8"/>
      <c r="AK88" s="8"/>
      <c r="AL88" s="8"/>
      <c r="AM88" s="8"/>
      <c r="AN88" s="8"/>
      <c r="AO88" s="10"/>
      <c r="AP88" s="55">
        <f>SUM(C90:O90)</f>
        <v>0</v>
      </c>
      <c r="AQ88" s="58">
        <f>SUM(P90:AB90)</f>
        <v>0</v>
      </c>
      <c r="AR88" s="61">
        <f>SUM(AC90:AO90)</f>
        <v>0</v>
      </c>
      <c r="AS88" s="64">
        <f>SUM(AP88:AR90)/3</f>
        <v>0</v>
      </c>
    </row>
    <row r="89" spans="1:45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10"/>
      <c r="AD89" s="8"/>
      <c r="AE89" s="8"/>
      <c r="AF89" s="8"/>
      <c r="AG89" s="8"/>
      <c r="AH89" s="8"/>
      <c r="AI89" s="10"/>
      <c r="AJ89" s="8"/>
      <c r="AK89" s="8"/>
      <c r="AL89" s="8"/>
      <c r="AM89" s="8"/>
      <c r="AN89" s="8"/>
      <c r="AO89" s="10"/>
      <c r="AP89" s="56"/>
      <c r="AQ89" s="59"/>
      <c r="AR89" s="62"/>
      <c r="AS89" s="65"/>
    </row>
    <row r="90" spans="1:45" ht="19.5" thickBot="1" x14ac:dyDescent="0.3">
      <c r="A90" s="54"/>
      <c r="B90" s="16" t="s">
        <v>34</v>
      </c>
      <c r="C90" s="18">
        <f>C88/2+C89/2</f>
        <v>0</v>
      </c>
      <c r="D90" s="17">
        <f t="shared" ref="D90:AO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7">
        <f t="shared" si="28"/>
        <v>0</v>
      </c>
      <c r="M90" s="17">
        <f t="shared" si="28"/>
        <v>0</v>
      </c>
      <c r="N90" s="17">
        <f t="shared" si="28"/>
        <v>0</v>
      </c>
      <c r="O90" s="18">
        <f t="shared" si="28"/>
        <v>0</v>
      </c>
      <c r="P90" s="9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7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9">
        <f t="shared" si="28"/>
        <v>0</v>
      </c>
      <c r="AC90" s="10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17">
        <f t="shared" si="28"/>
        <v>0</v>
      </c>
      <c r="AH90" s="17">
        <f t="shared" si="28"/>
        <v>0</v>
      </c>
      <c r="AI90" s="10">
        <f t="shared" si="28"/>
        <v>0</v>
      </c>
      <c r="AJ90" s="17">
        <f t="shared" si="28"/>
        <v>0</v>
      </c>
      <c r="AK90" s="17">
        <f t="shared" si="28"/>
        <v>0</v>
      </c>
      <c r="AL90" s="17">
        <f t="shared" si="28"/>
        <v>0</v>
      </c>
      <c r="AM90" s="17">
        <f t="shared" si="28"/>
        <v>0</v>
      </c>
      <c r="AN90" s="17">
        <f t="shared" si="28"/>
        <v>0</v>
      </c>
      <c r="AO90" s="10">
        <f t="shared" si="28"/>
        <v>0</v>
      </c>
      <c r="AP90" s="57"/>
      <c r="AQ90" s="60"/>
      <c r="AR90" s="63"/>
      <c r="AS90" s="66"/>
    </row>
    <row r="91" spans="1:45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10"/>
      <c r="AD91" s="8"/>
      <c r="AE91" s="8"/>
      <c r="AF91" s="8"/>
      <c r="AG91" s="8"/>
      <c r="AH91" s="8"/>
      <c r="AI91" s="10"/>
      <c r="AJ91" s="8"/>
      <c r="AK91" s="8"/>
      <c r="AL91" s="8"/>
      <c r="AM91" s="8"/>
      <c r="AN91" s="8"/>
      <c r="AO91" s="10"/>
      <c r="AP91" s="55">
        <f>SUM(C93:O93)</f>
        <v>0</v>
      </c>
      <c r="AQ91" s="58">
        <f>SUM(P93:AB93)</f>
        <v>0</v>
      </c>
      <c r="AR91" s="61">
        <f>SUM(AC93:AO93)</f>
        <v>0</v>
      </c>
      <c r="AS91" s="64">
        <f>SUM(AP91:AR93)/3</f>
        <v>0</v>
      </c>
    </row>
    <row r="92" spans="1:45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10"/>
      <c r="AD92" s="8"/>
      <c r="AE92" s="8"/>
      <c r="AF92" s="8"/>
      <c r="AG92" s="8"/>
      <c r="AH92" s="8"/>
      <c r="AI92" s="10"/>
      <c r="AJ92" s="8"/>
      <c r="AK92" s="8"/>
      <c r="AL92" s="8"/>
      <c r="AM92" s="8"/>
      <c r="AN92" s="8"/>
      <c r="AO92" s="10"/>
      <c r="AP92" s="56"/>
      <c r="AQ92" s="59"/>
      <c r="AR92" s="62"/>
      <c r="AS92" s="65"/>
    </row>
    <row r="93" spans="1:45" ht="19.5" thickBot="1" x14ac:dyDescent="0.3">
      <c r="A93" s="54"/>
      <c r="B93" s="16" t="s">
        <v>34</v>
      </c>
      <c r="C93" s="18">
        <f>C91/2+C92/2</f>
        <v>0</v>
      </c>
      <c r="D93" s="17">
        <f t="shared" ref="D93:AO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7">
        <f t="shared" si="29"/>
        <v>0</v>
      </c>
      <c r="M93" s="17">
        <f t="shared" si="29"/>
        <v>0</v>
      </c>
      <c r="N93" s="17">
        <f t="shared" si="29"/>
        <v>0</v>
      </c>
      <c r="O93" s="18">
        <f t="shared" si="29"/>
        <v>0</v>
      </c>
      <c r="P93" s="9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7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9">
        <f t="shared" si="29"/>
        <v>0</v>
      </c>
      <c r="AC93" s="10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17">
        <f t="shared" si="29"/>
        <v>0</v>
      </c>
      <c r="AH93" s="17">
        <f t="shared" si="29"/>
        <v>0</v>
      </c>
      <c r="AI93" s="10">
        <f t="shared" si="29"/>
        <v>0</v>
      </c>
      <c r="AJ93" s="17">
        <f t="shared" si="29"/>
        <v>0</v>
      </c>
      <c r="AK93" s="17">
        <f t="shared" si="29"/>
        <v>0</v>
      </c>
      <c r="AL93" s="17">
        <f t="shared" si="29"/>
        <v>0</v>
      </c>
      <c r="AM93" s="17">
        <f t="shared" si="29"/>
        <v>0</v>
      </c>
      <c r="AN93" s="17">
        <f t="shared" si="29"/>
        <v>0</v>
      </c>
      <c r="AO93" s="10">
        <f t="shared" si="29"/>
        <v>0</v>
      </c>
      <c r="AP93" s="57"/>
      <c r="AQ93" s="60"/>
      <c r="AR93" s="63"/>
      <c r="AS93" s="66"/>
    </row>
    <row r="94" spans="1:45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10"/>
      <c r="AD94" s="8"/>
      <c r="AE94" s="8"/>
      <c r="AF94" s="8"/>
      <c r="AG94" s="8"/>
      <c r="AH94" s="8"/>
      <c r="AI94" s="10"/>
      <c r="AJ94" s="8"/>
      <c r="AK94" s="8"/>
      <c r="AL94" s="8"/>
      <c r="AM94" s="8"/>
      <c r="AN94" s="8"/>
      <c r="AO94" s="10"/>
      <c r="AP94" s="55">
        <f>SUM(C96:O96)</f>
        <v>0</v>
      </c>
      <c r="AQ94" s="58">
        <f>SUM(P96:AB96)</f>
        <v>0</v>
      </c>
      <c r="AR94" s="61">
        <f>SUM(AC96:AO96)</f>
        <v>0</v>
      </c>
      <c r="AS94" s="64">
        <f>SUM(AP94:AR96)/3</f>
        <v>0</v>
      </c>
    </row>
    <row r="95" spans="1:45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10"/>
      <c r="AD95" s="8"/>
      <c r="AE95" s="8"/>
      <c r="AF95" s="8"/>
      <c r="AG95" s="8"/>
      <c r="AH95" s="8"/>
      <c r="AI95" s="10"/>
      <c r="AJ95" s="8"/>
      <c r="AK95" s="8"/>
      <c r="AL95" s="8"/>
      <c r="AM95" s="8"/>
      <c r="AN95" s="8"/>
      <c r="AO95" s="10"/>
      <c r="AP95" s="56"/>
      <c r="AQ95" s="59"/>
      <c r="AR95" s="62"/>
      <c r="AS95" s="65"/>
    </row>
    <row r="96" spans="1:45" ht="19.5" thickBot="1" x14ac:dyDescent="0.3">
      <c r="A96" s="54"/>
      <c r="B96" s="16" t="s">
        <v>34</v>
      </c>
      <c r="C96" s="18">
        <f>C94/2+C95/2</f>
        <v>0</v>
      </c>
      <c r="D96" s="17">
        <f t="shared" ref="D96:AO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7">
        <f t="shared" si="30"/>
        <v>0</v>
      </c>
      <c r="M96" s="17">
        <f t="shared" si="30"/>
        <v>0</v>
      </c>
      <c r="N96" s="17">
        <f t="shared" si="30"/>
        <v>0</v>
      </c>
      <c r="O96" s="18">
        <f t="shared" si="30"/>
        <v>0</v>
      </c>
      <c r="P96" s="9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7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9">
        <f t="shared" si="30"/>
        <v>0</v>
      </c>
      <c r="AC96" s="10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17">
        <f t="shared" si="30"/>
        <v>0</v>
      </c>
      <c r="AH96" s="17">
        <f t="shared" si="30"/>
        <v>0</v>
      </c>
      <c r="AI96" s="10">
        <f t="shared" si="30"/>
        <v>0</v>
      </c>
      <c r="AJ96" s="17">
        <f t="shared" si="30"/>
        <v>0</v>
      </c>
      <c r="AK96" s="17">
        <f t="shared" si="30"/>
        <v>0</v>
      </c>
      <c r="AL96" s="17">
        <f t="shared" si="30"/>
        <v>0</v>
      </c>
      <c r="AM96" s="17">
        <f t="shared" si="30"/>
        <v>0</v>
      </c>
      <c r="AN96" s="17">
        <f t="shared" si="30"/>
        <v>0</v>
      </c>
      <c r="AO96" s="10">
        <f t="shared" si="30"/>
        <v>0</v>
      </c>
      <c r="AP96" s="57"/>
      <c r="AQ96" s="60"/>
      <c r="AR96" s="63"/>
      <c r="AS96" s="66"/>
    </row>
    <row r="97" spans="1:45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10"/>
      <c r="AD97" s="8"/>
      <c r="AE97" s="8"/>
      <c r="AF97" s="8"/>
      <c r="AG97" s="8"/>
      <c r="AH97" s="8"/>
      <c r="AI97" s="10"/>
      <c r="AJ97" s="8"/>
      <c r="AK97" s="8"/>
      <c r="AL97" s="8"/>
      <c r="AM97" s="8"/>
      <c r="AN97" s="8"/>
      <c r="AO97" s="10"/>
      <c r="AP97" s="55">
        <f>SUM(C99:O99)</f>
        <v>0</v>
      </c>
      <c r="AQ97" s="58">
        <f>SUM(P99:AB99)</f>
        <v>0</v>
      </c>
      <c r="AR97" s="61">
        <f>SUM(AC99:AO99)</f>
        <v>0</v>
      </c>
      <c r="AS97" s="64">
        <f>SUM(AP97:AR99)/3</f>
        <v>0</v>
      </c>
    </row>
    <row r="98" spans="1:45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10"/>
      <c r="AD98" s="8"/>
      <c r="AE98" s="8"/>
      <c r="AF98" s="8"/>
      <c r="AG98" s="8"/>
      <c r="AH98" s="8"/>
      <c r="AI98" s="10"/>
      <c r="AJ98" s="8"/>
      <c r="AK98" s="8"/>
      <c r="AL98" s="8"/>
      <c r="AM98" s="8"/>
      <c r="AN98" s="8"/>
      <c r="AO98" s="10"/>
      <c r="AP98" s="56"/>
      <c r="AQ98" s="59"/>
      <c r="AR98" s="62"/>
      <c r="AS98" s="65"/>
    </row>
    <row r="99" spans="1:45" ht="19.5" thickBot="1" x14ac:dyDescent="0.3">
      <c r="A99" s="54"/>
      <c r="B99" s="16" t="s">
        <v>34</v>
      </c>
      <c r="C99" s="18">
        <f>C97/2+C98/2</f>
        <v>0</v>
      </c>
      <c r="D99" s="17">
        <f t="shared" ref="D99:AO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7">
        <f t="shared" si="31"/>
        <v>0</v>
      </c>
      <c r="M99" s="17">
        <f t="shared" si="31"/>
        <v>0</v>
      </c>
      <c r="N99" s="17">
        <f t="shared" si="31"/>
        <v>0</v>
      </c>
      <c r="O99" s="18">
        <f t="shared" si="31"/>
        <v>0</v>
      </c>
      <c r="P99" s="9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7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9">
        <f t="shared" si="31"/>
        <v>0</v>
      </c>
      <c r="AC99" s="10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17">
        <f t="shared" si="31"/>
        <v>0</v>
      </c>
      <c r="AH99" s="17">
        <f t="shared" si="31"/>
        <v>0</v>
      </c>
      <c r="AI99" s="10">
        <f t="shared" si="31"/>
        <v>0</v>
      </c>
      <c r="AJ99" s="17">
        <f t="shared" si="31"/>
        <v>0</v>
      </c>
      <c r="AK99" s="17">
        <f t="shared" si="31"/>
        <v>0</v>
      </c>
      <c r="AL99" s="17">
        <f t="shared" si="31"/>
        <v>0</v>
      </c>
      <c r="AM99" s="17">
        <f t="shared" si="31"/>
        <v>0</v>
      </c>
      <c r="AN99" s="17">
        <f t="shared" si="31"/>
        <v>0</v>
      </c>
      <c r="AO99" s="10">
        <f t="shared" si="31"/>
        <v>0</v>
      </c>
      <c r="AP99" s="57"/>
      <c r="AQ99" s="60"/>
      <c r="AR99" s="63"/>
      <c r="AS99" s="66"/>
    </row>
    <row r="100" spans="1:45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10"/>
      <c r="AD100" s="8"/>
      <c r="AE100" s="8"/>
      <c r="AF100" s="8"/>
      <c r="AG100" s="8"/>
      <c r="AH100" s="8"/>
      <c r="AI100" s="10"/>
      <c r="AJ100" s="8"/>
      <c r="AK100" s="8"/>
      <c r="AL100" s="8"/>
      <c r="AM100" s="8"/>
      <c r="AN100" s="8"/>
      <c r="AO100" s="10"/>
      <c r="AP100" s="55">
        <f>SUM(C102:O102)</f>
        <v>0</v>
      </c>
      <c r="AQ100" s="58">
        <f>SUM(P102:AB102)</f>
        <v>0</v>
      </c>
      <c r="AR100" s="61">
        <f>SUM(AC102:AO102)</f>
        <v>0</v>
      </c>
      <c r="AS100" s="64">
        <f>SUM(AP100:AR102)/3</f>
        <v>0</v>
      </c>
    </row>
    <row r="101" spans="1:45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10"/>
      <c r="AD101" s="8"/>
      <c r="AE101" s="8"/>
      <c r="AF101" s="8"/>
      <c r="AG101" s="8"/>
      <c r="AH101" s="8"/>
      <c r="AI101" s="10"/>
      <c r="AJ101" s="8"/>
      <c r="AK101" s="8"/>
      <c r="AL101" s="8"/>
      <c r="AM101" s="8"/>
      <c r="AN101" s="8"/>
      <c r="AO101" s="10"/>
      <c r="AP101" s="56"/>
      <c r="AQ101" s="59"/>
      <c r="AR101" s="62"/>
      <c r="AS101" s="65"/>
    </row>
    <row r="102" spans="1:45" ht="19.5" thickBot="1" x14ac:dyDescent="0.3">
      <c r="A102" s="54"/>
      <c r="B102" s="16" t="s">
        <v>34</v>
      </c>
      <c r="C102" s="18">
        <f>C100/2+C101/2</f>
        <v>0</v>
      </c>
      <c r="D102" s="17">
        <f t="shared" ref="D102:AO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0</v>
      </c>
      <c r="N102" s="17">
        <f t="shared" si="32"/>
        <v>0</v>
      </c>
      <c r="O102" s="18">
        <f t="shared" si="32"/>
        <v>0</v>
      </c>
      <c r="P102" s="9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7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9">
        <f t="shared" si="32"/>
        <v>0</v>
      </c>
      <c r="AC102" s="10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17">
        <f t="shared" si="32"/>
        <v>0</v>
      </c>
      <c r="AH102" s="17">
        <f t="shared" si="32"/>
        <v>0</v>
      </c>
      <c r="AI102" s="10">
        <f t="shared" si="32"/>
        <v>0</v>
      </c>
      <c r="AJ102" s="17">
        <f t="shared" si="32"/>
        <v>0</v>
      </c>
      <c r="AK102" s="17">
        <f t="shared" si="32"/>
        <v>0</v>
      </c>
      <c r="AL102" s="17">
        <f t="shared" si="32"/>
        <v>0</v>
      </c>
      <c r="AM102" s="17">
        <f t="shared" si="32"/>
        <v>0</v>
      </c>
      <c r="AN102" s="17">
        <f t="shared" si="32"/>
        <v>0</v>
      </c>
      <c r="AO102" s="10">
        <f t="shared" si="32"/>
        <v>0</v>
      </c>
      <c r="AP102" s="57"/>
      <c r="AQ102" s="60"/>
      <c r="AR102" s="63"/>
      <c r="AS102" s="66"/>
    </row>
    <row r="103" spans="1:45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10"/>
      <c r="AD103" s="8"/>
      <c r="AE103" s="8"/>
      <c r="AF103" s="8"/>
      <c r="AG103" s="8"/>
      <c r="AH103" s="8"/>
      <c r="AI103" s="10"/>
      <c r="AJ103" s="8"/>
      <c r="AK103" s="8"/>
      <c r="AL103" s="8"/>
      <c r="AM103" s="8"/>
      <c r="AN103" s="8"/>
      <c r="AO103" s="10"/>
      <c r="AP103" s="55">
        <f>SUM(C105:O105)</f>
        <v>0</v>
      </c>
      <c r="AQ103" s="58">
        <f>SUM(P105:AB105)</f>
        <v>0</v>
      </c>
      <c r="AR103" s="61">
        <f>SUM(AC105:AO105)</f>
        <v>0</v>
      </c>
      <c r="AS103" s="64">
        <f>SUM(AP103:AR105)/3</f>
        <v>0</v>
      </c>
    </row>
    <row r="104" spans="1:45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10"/>
      <c r="AD104" s="8"/>
      <c r="AE104" s="8"/>
      <c r="AF104" s="8"/>
      <c r="AG104" s="8"/>
      <c r="AH104" s="8"/>
      <c r="AI104" s="10"/>
      <c r="AJ104" s="8"/>
      <c r="AK104" s="8"/>
      <c r="AL104" s="8"/>
      <c r="AM104" s="8"/>
      <c r="AN104" s="8"/>
      <c r="AO104" s="10"/>
      <c r="AP104" s="56"/>
      <c r="AQ104" s="59"/>
      <c r="AR104" s="62"/>
      <c r="AS104" s="65"/>
    </row>
    <row r="105" spans="1:45" ht="19.5" thickBot="1" x14ac:dyDescent="0.3">
      <c r="A105" s="54"/>
      <c r="B105" s="16" t="s">
        <v>34</v>
      </c>
      <c r="C105" s="18">
        <f>C103/2+C104/2</f>
        <v>0</v>
      </c>
      <c r="D105" s="17">
        <f t="shared" ref="D105:AO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7">
        <f t="shared" si="33"/>
        <v>0</v>
      </c>
      <c r="M105" s="17">
        <f t="shared" si="33"/>
        <v>0</v>
      </c>
      <c r="N105" s="17">
        <f t="shared" si="33"/>
        <v>0</v>
      </c>
      <c r="O105" s="18">
        <f t="shared" si="33"/>
        <v>0</v>
      </c>
      <c r="P105" s="9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7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9">
        <f t="shared" si="33"/>
        <v>0</v>
      </c>
      <c r="AC105" s="10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17">
        <f t="shared" si="33"/>
        <v>0</v>
      </c>
      <c r="AH105" s="17">
        <f t="shared" si="33"/>
        <v>0</v>
      </c>
      <c r="AI105" s="10">
        <f t="shared" si="33"/>
        <v>0</v>
      </c>
      <c r="AJ105" s="17">
        <f t="shared" si="33"/>
        <v>0</v>
      </c>
      <c r="AK105" s="17">
        <f t="shared" si="33"/>
        <v>0</v>
      </c>
      <c r="AL105" s="17">
        <f t="shared" si="33"/>
        <v>0</v>
      </c>
      <c r="AM105" s="17">
        <f t="shared" si="33"/>
        <v>0</v>
      </c>
      <c r="AN105" s="17">
        <f t="shared" si="33"/>
        <v>0</v>
      </c>
      <c r="AO105" s="10">
        <f t="shared" si="33"/>
        <v>0</v>
      </c>
      <c r="AP105" s="57"/>
      <c r="AQ105" s="60"/>
      <c r="AR105" s="63"/>
      <c r="AS105" s="66"/>
    </row>
    <row r="106" spans="1:45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10"/>
      <c r="AD106" s="8"/>
      <c r="AE106" s="8"/>
      <c r="AF106" s="8"/>
      <c r="AG106" s="8"/>
      <c r="AH106" s="8"/>
      <c r="AI106" s="10"/>
      <c r="AJ106" s="8"/>
      <c r="AK106" s="8"/>
      <c r="AL106" s="8"/>
      <c r="AM106" s="8"/>
      <c r="AN106" s="8"/>
      <c r="AO106" s="10"/>
      <c r="AP106" s="55">
        <f>SUM(C108:O108)</f>
        <v>0</v>
      </c>
      <c r="AQ106" s="58">
        <f>SUM(P108:AB108)</f>
        <v>0</v>
      </c>
      <c r="AR106" s="61">
        <f>SUM(AC108:AO108)</f>
        <v>0</v>
      </c>
      <c r="AS106" s="64">
        <f>SUM(AP106:AR108)/3</f>
        <v>0</v>
      </c>
    </row>
    <row r="107" spans="1:45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10"/>
      <c r="AD107" s="8"/>
      <c r="AE107" s="8"/>
      <c r="AF107" s="8"/>
      <c r="AG107" s="8"/>
      <c r="AH107" s="8"/>
      <c r="AI107" s="10"/>
      <c r="AJ107" s="8"/>
      <c r="AK107" s="8"/>
      <c r="AL107" s="8"/>
      <c r="AM107" s="8"/>
      <c r="AN107" s="8"/>
      <c r="AO107" s="10"/>
      <c r="AP107" s="56"/>
      <c r="AQ107" s="59"/>
      <c r="AR107" s="62"/>
      <c r="AS107" s="65"/>
    </row>
    <row r="108" spans="1:45" ht="19.5" thickBot="1" x14ac:dyDescent="0.3">
      <c r="A108" s="54"/>
      <c r="B108" s="16" t="s">
        <v>34</v>
      </c>
      <c r="C108" s="18">
        <f>C106/2+C107/2</f>
        <v>0</v>
      </c>
      <c r="D108" s="17">
        <f t="shared" ref="D108:AO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7">
        <f t="shared" si="34"/>
        <v>0</v>
      </c>
      <c r="M108" s="17">
        <f t="shared" si="34"/>
        <v>0</v>
      </c>
      <c r="N108" s="17">
        <f t="shared" si="34"/>
        <v>0</v>
      </c>
      <c r="O108" s="18">
        <f t="shared" si="34"/>
        <v>0</v>
      </c>
      <c r="P108" s="9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7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9">
        <f t="shared" si="34"/>
        <v>0</v>
      </c>
      <c r="AC108" s="10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17">
        <f t="shared" si="34"/>
        <v>0</v>
      </c>
      <c r="AH108" s="17">
        <f t="shared" si="34"/>
        <v>0</v>
      </c>
      <c r="AI108" s="10">
        <f t="shared" si="34"/>
        <v>0</v>
      </c>
      <c r="AJ108" s="17">
        <f t="shared" si="34"/>
        <v>0</v>
      </c>
      <c r="AK108" s="17">
        <f t="shared" si="34"/>
        <v>0</v>
      </c>
      <c r="AL108" s="17">
        <f t="shared" si="34"/>
        <v>0</v>
      </c>
      <c r="AM108" s="17">
        <f t="shared" si="34"/>
        <v>0</v>
      </c>
      <c r="AN108" s="17">
        <f t="shared" si="34"/>
        <v>0</v>
      </c>
      <c r="AO108" s="10">
        <f t="shared" si="34"/>
        <v>0</v>
      </c>
      <c r="AP108" s="57"/>
      <c r="AQ108" s="60"/>
      <c r="AR108" s="63"/>
      <c r="AS108" s="66"/>
    </row>
    <row r="109" spans="1:45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10"/>
      <c r="AD109" s="8"/>
      <c r="AE109" s="8"/>
      <c r="AF109" s="8"/>
      <c r="AG109" s="8"/>
      <c r="AH109" s="8"/>
      <c r="AI109" s="10"/>
      <c r="AJ109" s="8"/>
      <c r="AK109" s="8"/>
      <c r="AL109" s="8"/>
      <c r="AM109" s="8"/>
      <c r="AN109" s="8"/>
      <c r="AO109" s="10"/>
      <c r="AP109" s="55">
        <f>SUM(C111:O111)</f>
        <v>0</v>
      </c>
      <c r="AQ109" s="58">
        <f>SUM(P111:AB111)</f>
        <v>0</v>
      </c>
      <c r="AR109" s="61">
        <f>SUM(AC111:AO111)</f>
        <v>0</v>
      </c>
      <c r="AS109" s="64">
        <f>SUM(AP109:AR111)/3</f>
        <v>0</v>
      </c>
    </row>
    <row r="110" spans="1:45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10"/>
      <c r="AD110" s="8"/>
      <c r="AE110" s="8"/>
      <c r="AF110" s="8"/>
      <c r="AG110" s="8"/>
      <c r="AH110" s="8"/>
      <c r="AI110" s="10"/>
      <c r="AJ110" s="8"/>
      <c r="AK110" s="8"/>
      <c r="AL110" s="8"/>
      <c r="AM110" s="8"/>
      <c r="AN110" s="8"/>
      <c r="AO110" s="10"/>
      <c r="AP110" s="56"/>
      <c r="AQ110" s="59"/>
      <c r="AR110" s="62"/>
      <c r="AS110" s="65"/>
    </row>
    <row r="111" spans="1:45" ht="19.5" thickBot="1" x14ac:dyDescent="0.3">
      <c r="A111" s="54"/>
      <c r="B111" s="16" t="s">
        <v>34</v>
      </c>
      <c r="C111" s="18">
        <f>C109/2+C110/2</f>
        <v>0</v>
      </c>
      <c r="D111" s="17">
        <f t="shared" ref="D111:AO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7">
        <f t="shared" si="35"/>
        <v>0</v>
      </c>
      <c r="M111" s="17">
        <f t="shared" si="35"/>
        <v>0</v>
      </c>
      <c r="N111" s="17">
        <f t="shared" si="35"/>
        <v>0</v>
      </c>
      <c r="O111" s="18">
        <f t="shared" si="35"/>
        <v>0</v>
      </c>
      <c r="P111" s="9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7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9">
        <f t="shared" si="35"/>
        <v>0</v>
      </c>
      <c r="AC111" s="10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17">
        <f t="shared" si="35"/>
        <v>0</v>
      </c>
      <c r="AH111" s="17">
        <f t="shared" si="35"/>
        <v>0</v>
      </c>
      <c r="AI111" s="10">
        <f t="shared" si="35"/>
        <v>0</v>
      </c>
      <c r="AJ111" s="17">
        <f t="shared" si="35"/>
        <v>0</v>
      </c>
      <c r="AK111" s="17">
        <f t="shared" si="35"/>
        <v>0</v>
      </c>
      <c r="AL111" s="17">
        <f t="shared" si="35"/>
        <v>0</v>
      </c>
      <c r="AM111" s="17">
        <f t="shared" si="35"/>
        <v>0</v>
      </c>
      <c r="AN111" s="17">
        <f t="shared" si="35"/>
        <v>0</v>
      </c>
      <c r="AO111" s="10">
        <f t="shared" si="35"/>
        <v>0</v>
      </c>
      <c r="AP111" s="57"/>
      <c r="AQ111" s="60"/>
      <c r="AR111" s="63"/>
      <c r="AS111" s="66"/>
    </row>
    <row r="112" spans="1:45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10"/>
      <c r="AD112" s="8"/>
      <c r="AE112" s="8"/>
      <c r="AF112" s="8"/>
      <c r="AG112" s="8"/>
      <c r="AH112" s="8"/>
      <c r="AI112" s="10"/>
      <c r="AJ112" s="8"/>
      <c r="AK112" s="8"/>
      <c r="AL112" s="8"/>
      <c r="AM112" s="8"/>
      <c r="AN112" s="8"/>
      <c r="AO112" s="10"/>
      <c r="AP112" s="55">
        <f>SUM(C114:O114)</f>
        <v>0</v>
      </c>
      <c r="AQ112" s="58">
        <f>SUM(P114:AB114)</f>
        <v>0</v>
      </c>
      <c r="AR112" s="61">
        <f>SUM(AC114:AO114)</f>
        <v>0</v>
      </c>
      <c r="AS112" s="64">
        <f>SUM(AP112:AR114)/3</f>
        <v>0</v>
      </c>
    </row>
    <row r="113" spans="1:45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10"/>
      <c r="AD113" s="8"/>
      <c r="AE113" s="8"/>
      <c r="AF113" s="8"/>
      <c r="AG113" s="8"/>
      <c r="AH113" s="8"/>
      <c r="AI113" s="10"/>
      <c r="AJ113" s="8"/>
      <c r="AK113" s="8"/>
      <c r="AL113" s="8"/>
      <c r="AM113" s="8"/>
      <c r="AN113" s="8"/>
      <c r="AO113" s="10"/>
      <c r="AP113" s="56"/>
      <c r="AQ113" s="59"/>
      <c r="AR113" s="62"/>
      <c r="AS113" s="65"/>
    </row>
    <row r="114" spans="1:45" ht="19.5" thickBot="1" x14ac:dyDescent="0.3">
      <c r="A114" s="54"/>
      <c r="B114" s="16" t="s">
        <v>34</v>
      </c>
      <c r="C114" s="18">
        <f>C112/2+C113/2</f>
        <v>0</v>
      </c>
      <c r="D114" s="17">
        <f t="shared" ref="D114:AO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7">
        <f t="shared" si="36"/>
        <v>0</v>
      </c>
      <c r="M114" s="17">
        <f t="shared" si="36"/>
        <v>0</v>
      </c>
      <c r="N114" s="17">
        <f t="shared" si="36"/>
        <v>0</v>
      </c>
      <c r="O114" s="18">
        <f t="shared" si="36"/>
        <v>0</v>
      </c>
      <c r="P114" s="9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7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9">
        <f t="shared" si="36"/>
        <v>0</v>
      </c>
      <c r="AC114" s="10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17">
        <f t="shared" si="36"/>
        <v>0</v>
      </c>
      <c r="AH114" s="17">
        <f t="shared" si="36"/>
        <v>0</v>
      </c>
      <c r="AI114" s="10">
        <f t="shared" si="36"/>
        <v>0</v>
      </c>
      <c r="AJ114" s="17">
        <f t="shared" si="36"/>
        <v>0</v>
      </c>
      <c r="AK114" s="17">
        <f t="shared" si="36"/>
        <v>0</v>
      </c>
      <c r="AL114" s="17">
        <f t="shared" si="36"/>
        <v>0</v>
      </c>
      <c r="AM114" s="17">
        <f t="shared" si="36"/>
        <v>0</v>
      </c>
      <c r="AN114" s="17">
        <f t="shared" si="36"/>
        <v>0</v>
      </c>
      <c r="AO114" s="10">
        <f t="shared" si="36"/>
        <v>0</v>
      </c>
      <c r="AP114" s="57"/>
      <c r="AQ114" s="60"/>
      <c r="AR114" s="63"/>
      <c r="AS114" s="66"/>
    </row>
    <row r="115" spans="1:45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10"/>
      <c r="AD115" s="8"/>
      <c r="AE115" s="8"/>
      <c r="AF115" s="8"/>
      <c r="AG115" s="8"/>
      <c r="AH115" s="8"/>
      <c r="AI115" s="10"/>
      <c r="AJ115" s="8"/>
      <c r="AK115" s="8"/>
      <c r="AL115" s="8"/>
      <c r="AM115" s="8"/>
      <c r="AN115" s="8"/>
      <c r="AO115" s="10"/>
      <c r="AP115" s="55">
        <f>SUM(C117:O117)</f>
        <v>0</v>
      </c>
      <c r="AQ115" s="58">
        <f>SUM(P117:AB117)</f>
        <v>0</v>
      </c>
      <c r="AR115" s="61">
        <f>SUM(AC117:AO117)</f>
        <v>0</v>
      </c>
      <c r="AS115" s="64">
        <f>SUM(AP115:AR117)/3</f>
        <v>0</v>
      </c>
    </row>
    <row r="116" spans="1:45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10"/>
      <c r="AD116" s="8"/>
      <c r="AE116" s="8"/>
      <c r="AF116" s="8"/>
      <c r="AG116" s="8"/>
      <c r="AH116" s="8"/>
      <c r="AI116" s="10"/>
      <c r="AJ116" s="8"/>
      <c r="AK116" s="8"/>
      <c r="AL116" s="8"/>
      <c r="AM116" s="8"/>
      <c r="AN116" s="8"/>
      <c r="AO116" s="10"/>
      <c r="AP116" s="56"/>
      <c r="AQ116" s="59"/>
      <c r="AR116" s="62"/>
      <c r="AS116" s="65"/>
    </row>
    <row r="117" spans="1:45" ht="19.5" thickBot="1" x14ac:dyDescent="0.3">
      <c r="A117" s="54"/>
      <c r="B117" s="16" t="s">
        <v>34</v>
      </c>
      <c r="C117" s="18">
        <f>C115/2+C116/2</f>
        <v>0</v>
      </c>
      <c r="D117" s="17">
        <f t="shared" ref="D117:AO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7">
        <f t="shared" si="37"/>
        <v>0</v>
      </c>
      <c r="M117" s="17">
        <f t="shared" si="37"/>
        <v>0</v>
      </c>
      <c r="N117" s="17">
        <f t="shared" si="37"/>
        <v>0</v>
      </c>
      <c r="O117" s="18">
        <f t="shared" si="37"/>
        <v>0</v>
      </c>
      <c r="P117" s="9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7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9">
        <f t="shared" si="37"/>
        <v>0</v>
      </c>
      <c r="AC117" s="10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17">
        <f t="shared" si="37"/>
        <v>0</v>
      </c>
      <c r="AH117" s="17">
        <f t="shared" si="37"/>
        <v>0</v>
      </c>
      <c r="AI117" s="10">
        <f t="shared" si="37"/>
        <v>0</v>
      </c>
      <c r="AJ117" s="17">
        <f t="shared" si="37"/>
        <v>0</v>
      </c>
      <c r="AK117" s="17">
        <f t="shared" si="37"/>
        <v>0</v>
      </c>
      <c r="AL117" s="17">
        <f t="shared" si="37"/>
        <v>0</v>
      </c>
      <c r="AM117" s="17">
        <f t="shared" si="37"/>
        <v>0</v>
      </c>
      <c r="AN117" s="17">
        <f t="shared" si="37"/>
        <v>0</v>
      </c>
      <c r="AO117" s="10">
        <f t="shared" si="37"/>
        <v>0</v>
      </c>
      <c r="AP117" s="57"/>
      <c r="AQ117" s="60"/>
      <c r="AR117" s="63"/>
      <c r="AS117" s="66"/>
    </row>
    <row r="118" spans="1:45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10"/>
      <c r="AD118" s="8"/>
      <c r="AE118" s="8"/>
      <c r="AF118" s="8"/>
      <c r="AG118" s="8"/>
      <c r="AH118" s="8"/>
      <c r="AI118" s="10"/>
      <c r="AJ118" s="8"/>
      <c r="AK118" s="8"/>
      <c r="AL118" s="8"/>
      <c r="AM118" s="8"/>
      <c r="AN118" s="8"/>
      <c r="AO118" s="10"/>
      <c r="AP118" s="55">
        <f>SUM(C120:O120)</f>
        <v>0</v>
      </c>
      <c r="AQ118" s="58">
        <f>SUM(P120:AB120)</f>
        <v>0</v>
      </c>
      <c r="AR118" s="61">
        <f>SUM(AC120:AO120)</f>
        <v>0</v>
      </c>
      <c r="AS118" s="64">
        <f>SUM(AP118:AR120)/3</f>
        <v>0</v>
      </c>
    </row>
    <row r="119" spans="1:45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10"/>
      <c r="AD119" s="8"/>
      <c r="AE119" s="8"/>
      <c r="AF119" s="8"/>
      <c r="AG119" s="8"/>
      <c r="AH119" s="8"/>
      <c r="AI119" s="10"/>
      <c r="AJ119" s="8"/>
      <c r="AK119" s="8"/>
      <c r="AL119" s="8"/>
      <c r="AM119" s="8"/>
      <c r="AN119" s="8"/>
      <c r="AO119" s="10"/>
      <c r="AP119" s="56"/>
      <c r="AQ119" s="59"/>
      <c r="AR119" s="62"/>
      <c r="AS119" s="65"/>
    </row>
    <row r="120" spans="1:45" ht="19.5" thickBot="1" x14ac:dyDescent="0.3">
      <c r="A120" s="54"/>
      <c r="B120" s="16" t="s">
        <v>34</v>
      </c>
      <c r="C120" s="18">
        <f>C118/2+C119/2</f>
        <v>0</v>
      </c>
      <c r="D120" s="17">
        <f t="shared" ref="D120:AO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7">
        <f t="shared" si="38"/>
        <v>0</v>
      </c>
      <c r="M120" s="17">
        <f t="shared" si="38"/>
        <v>0</v>
      </c>
      <c r="N120" s="17">
        <f t="shared" si="38"/>
        <v>0</v>
      </c>
      <c r="O120" s="18">
        <f t="shared" si="38"/>
        <v>0</v>
      </c>
      <c r="P120" s="9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7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9">
        <f t="shared" si="38"/>
        <v>0</v>
      </c>
      <c r="AC120" s="10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17">
        <f t="shared" si="38"/>
        <v>0</v>
      </c>
      <c r="AH120" s="17">
        <f t="shared" si="38"/>
        <v>0</v>
      </c>
      <c r="AI120" s="10">
        <f t="shared" si="38"/>
        <v>0</v>
      </c>
      <c r="AJ120" s="17">
        <f t="shared" si="38"/>
        <v>0</v>
      </c>
      <c r="AK120" s="17">
        <f t="shared" si="38"/>
        <v>0</v>
      </c>
      <c r="AL120" s="17">
        <f t="shared" si="38"/>
        <v>0</v>
      </c>
      <c r="AM120" s="17">
        <f t="shared" si="38"/>
        <v>0</v>
      </c>
      <c r="AN120" s="17">
        <f t="shared" si="38"/>
        <v>0</v>
      </c>
      <c r="AO120" s="10">
        <f t="shared" si="38"/>
        <v>0</v>
      </c>
      <c r="AP120" s="57"/>
      <c r="AQ120" s="60"/>
      <c r="AR120" s="63"/>
      <c r="AS120" s="66"/>
    </row>
    <row r="121" spans="1:45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10"/>
      <c r="AD121" s="8"/>
      <c r="AE121" s="8"/>
      <c r="AF121" s="8"/>
      <c r="AG121" s="8"/>
      <c r="AH121" s="8"/>
      <c r="AI121" s="10"/>
      <c r="AJ121" s="8"/>
      <c r="AK121" s="8"/>
      <c r="AL121" s="8"/>
      <c r="AM121" s="8"/>
      <c r="AN121" s="8"/>
      <c r="AO121" s="10"/>
      <c r="AP121" s="55">
        <f>SUM(C123:O123)</f>
        <v>0</v>
      </c>
      <c r="AQ121" s="58">
        <f>SUM(P123:AB123)</f>
        <v>0</v>
      </c>
      <c r="AR121" s="61">
        <f>SUM(AC123:AO123)</f>
        <v>0</v>
      </c>
      <c r="AS121" s="64">
        <f>SUM(AP121:AR123)/3</f>
        <v>0</v>
      </c>
    </row>
    <row r="122" spans="1:45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10"/>
      <c r="AD122" s="8"/>
      <c r="AE122" s="8"/>
      <c r="AF122" s="8"/>
      <c r="AG122" s="8"/>
      <c r="AH122" s="8"/>
      <c r="AI122" s="10"/>
      <c r="AJ122" s="8"/>
      <c r="AK122" s="8"/>
      <c r="AL122" s="8"/>
      <c r="AM122" s="8"/>
      <c r="AN122" s="8"/>
      <c r="AO122" s="10"/>
      <c r="AP122" s="56"/>
      <c r="AQ122" s="59"/>
      <c r="AR122" s="62"/>
      <c r="AS122" s="65"/>
    </row>
    <row r="123" spans="1:45" ht="19.5" thickBot="1" x14ac:dyDescent="0.3">
      <c r="A123" s="54"/>
      <c r="B123" s="16" t="s">
        <v>34</v>
      </c>
      <c r="C123" s="18">
        <f>C121/2+C122/2</f>
        <v>0</v>
      </c>
      <c r="D123" s="17">
        <f t="shared" ref="D123:AO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7">
        <f t="shared" si="39"/>
        <v>0</v>
      </c>
      <c r="M123" s="17">
        <f t="shared" si="39"/>
        <v>0</v>
      </c>
      <c r="N123" s="17">
        <f t="shared" si="39"/>
        <v>0</v>
      </c>
      <c r="O123" s="18">
        <f t="shared" si="39"/>
        <v>0</v>
      </c>
      <c r="P123" s="9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7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9">
        <f t="shared" si="39"/>
        <v>0</v>
      </c>
      <c r="AC123" s="10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17">
        <f t="shared" si="39"/>
        <v>0</v>
      </c>
      <c r="AH123" s="17">
        <f t="shared" si="39"/>
        <v>0</v>
      </c>
      <c r="AI123" s="10">
        <f t="shared" si="39"/>
        <v>0</v>
      </c>
      <c r="AJ123" s="17">
        <f t="shared" si="39"/>
        <v>0</v>
      </c>
      <c r="AK123" s="17">
        <f t="shared" si="39"/>
        <v>0</v>
      </c>
      <c r="AL123" s="17">
        <f t="shared" si="39"/>
        <v>0</v>
      </c>
      <c r="AM123" s="17">
        <f t="shared" si="39"/>
        <v>0</v>
      </c>
      <c r="AN123" s="17">
        <f t="shared" si="39"/>
        <v>0</v>
      </c>
      <c r="AO123" s="10">
        <f t="shared" si="39"/>
        <v>0</v>
      </c>
      <c r="AP123" s="57"/>
      <c r="AQ123" s="60"/>
      <c r="AR123" s="63"/>
      <c r="AS123" s="66"/>
    </row>
    <row r="124" spans="1:45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10"/>
      <c r="AD124" s="8"/>
      <c r="AE124" s="8"/>
      <c r="AF124" s="8"/>
      <c r="AG124" s="8"/>
      <c r="AH124" s="8"/>
      <c r="AI124" s="10"/>
      <c r="AJ124" s="8"/>
      <c r="AK124" s="8"/>
      <c r="AL124" s="8"/>
      <c r="AM124" s="8"/>
      <c r="AN124" s="8"/>
      <c r="AO124" s="10"/>
      <c r="AP124" s="55">
        <f>SUM(C126:O126)</f>
        <v>0</v>
      </c>
      <c r="AQ124" s="58">
        <f>SUM(P126:AB126)</f>
        <v>0</v>
      </c>
      <c r="AR124" s="61">
        <f>SUM(AC126:AO126)</f>
        <v>0</v>
      </c>
      <c r="AS124" s="64">
        <f>SUM(AP124:AR126)/3</f>
        <v>0</v>
      </c>
    </row>
    <row r="125" spans="1:45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10"/>
      <c r="AD125" s="8"/>
      <c r="AE125" s="8"/>
      <c r="AF125" s="8"/>
      <c r="AG125" s="8"/>
      <c r="AH125" s="8"/>
      <c r="AI125" s="10"/>
      <c r="AJ125" s="8"/>
      <c r="AK125" s="8"/>
      <c r="AL125" s="8"/>
      <c r="AM125" s="8"/>
      <c r="AN125" s="8"/>
      <c r="AO125" s="10"/>
      <c r="AP125" s="56"/>
      <c r="AQ125" s="59"/>
      <c r="AR125" s="62"/>
      <c r="AS125" s="65"/>
    </row>
    <row r="126" spans="1:45" ht="19.5" thickBot="1" x14ac:dyDescent="0.3">
      <c r="A126" s="54"/>
      <c r="B126" s="16" t="s">
        <v>34</v>
      </c>
      <c r="C126" s="18">
        <f>C124/2+C125/2</f>
        <v>0</v>
      </c>
      <c r="D126" s="17">
        <f t="shared" ref="D126:AO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7">
        <f t="shared" si="40"/>
        <v>0</v>
      </c>
      <c r="M126" s="17">
        <f t="shared" si="40"/>
        <v>0</v>
      </c>
      <c r="N126" s="17">
        <f t="shared" si="40"/>
        <v>0</v>
      </c>
      <c r="O126" s="18">
        <f t="shared" si="40"/>
        <v>0</v>
      </c>
      <c r="P126" s="9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7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9">
        <f t="shared" si="40"/>
        <v>0</v>
      </c>
      <c r="AC126" s="10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17">
        <f t="shared" si="40"/>
        <v>0</v>
      </c>
      <c r="AH126" s="17">
        <f t="shared" si="40"/>
        <v>0</v>
      </c>
      <c r="AI126" s="10">
        <f t="shared" si="40"/>
        <v>0</v>
      </c>
      <c r="AJ126" s="17">
        <f t="shared" si="40"/>
        <v>0</v>
      </c>
      <c r="AK126" s="17">
        <f t="shared" si="40"/>
        <v>0</v>
      </c>
      <c r="AL126" s="17">
        <f t="shared" si="40"/>
        <v>0</v>
      </c>
      <c r="AM126" s="17">
        <f t="shared" si="40"/>
        <v>0</v>
      </c>
      <c r="AN126" s="17">
        <f t="shared" si="40"/>
        <v>0</v>
      </c>
      <c r="AO126" s="10">
        <f t="shared" si="40"/>
        <v>0</v>
      </c>
      <c r="AP126" s="57"/>
      <c r="AQ126" s="60"/>
      <c r="AR126" s="63"/>
      <c r="AS126" s="66"/>
    </row>
    <row r="127" spans="1:45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10"/>
      <c r="AD127" s="8"/>
      <c r="AE127" s="8"/>
      <c r="AF127" s="8"/>
      <c r="AG127" s="8"/>
      <c r="AH127" s="8"/>
      <c r="AI127" s="10"/>
      <c r="AJ127" s="8"/>
      <c r="AK127" s="8"/>
      <c r="AL127" s="8"/>
      <c r="AM127" s="8"/>
      <c r="AN127" s="8"/>
      <c r="AO127" s="10"/>
      <c r="AP127" s="55">
        <f>SUM(C129:O129)</f>
        <v>0</v>
      </c>
      <c r="AQ127" s="58">
        <f>SUM(P129:AB129)</f>
        <v>0</v>
      </c>
      <c r="AR127" s="61">
        <f>SUM(AC129:AO129)</f>
        <v>0</v>
      </c>
      <c r="AS127" s="64">
        <f>SUM(AP127:AR129)/3</f>
        <v>0</v>
      </c>
    </row>
    <row r="128" spans="1:45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10"/>
      <c r="AD128" s="8"/>
      <c r="AE128" s="8"/>
      <c r="AF128" s="8"/>
      <c r="AG128" s="8"/>
      <c r="AH128" s="8"/>
      <c r="AI128" s="10"/>
      <c r="AJ128" s="8"/>
      <c r="AK128" s="8"/>
      <c r="AL128" s="8"/>
      <c r="AM128" s="8"/>
      <c r="AN128" s="8"/>
      <c r="AO128" s="10"/>
      <c r="AP128" s="56"/>
      <c r="AQ128" s="59"/>
      <c r="AR128" s="62"/>
      <c r="AS128" s="65"/>
    </row>
    <row r="129" spans="1:45" ht="19.5" thickBot="1" x14ac:dyDescent="0.3">
      <c r="A129" s="54"/>
      <c r="B129" s="16" t="s">
        <v>34</v>
      </c>
      <c r="C129" s="18">
        <f>C127/2+C128/2</f>
        <v>0</v>
      </c>
      <c r="D129" s="17">
        <f t="shared" ref="D129:AO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7">
        <f t="shared" si="41"/>
        <v>0</v>
      </c>
      <c r="M129" s="17">
        <f t="shared" si="41"/>
        <v>0</v>
      </c>
      <c r="N129" s="17">
        <f t="shared" si="41"/>
        <v>0</v>
      </c>
      <c r="O129" s="18">
        <f t="shared" si="41"/>
        <v>0</v>
      </c>
      <c r="P129" s="9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7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9">
        <f t="shared" si="41"/>
        <v>0</v>
      </c>
      <c r="AC129" s="10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17">
        <f t="shared" si="41"/>
        <v>0</v>
      </c>
      <c r="AH129" s="17">
        <f t="shared" si="41"/>
        <v>0</v>
      </c>
      <c r="AI129" s="10">
        <f t="shared" si="41"/>
        <v>0</v>
      </c>
      <c r="AJ129" s="17">
        <f t="shared" si="41"/>
        <v>0</v>
      </c>
      <c r="AK129" s="17">
        <f t="shared" si="41"/>
        <v>0</v>
      </c>
      <c r="AL129" s="17">
        <f t="shared" si="41"/>
        <v>0</v>
      </c>
      <c r="AM129" s="17">
        <f t="shared" si="41"/>
        <v>0</v>
      </c>
      <c r="AN129" s="17">
        <f t="shared" si="41"/>
        <v>0</v>
      </c>
      <c r="AO129" s="10">
        <f t="shared" si="41"/>
        <v>0</v>
      </c>
      <c r="AP129" s="57"/>
      <c r="AQ129" s="60"/>
      <c r="AR129" s="63"/>
      <c r="AS129" s="66"/>
    </row>
    <row r="130" spans="1:45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10"/>
      <c r="AD130" s="8"/>
      <c r="AE130" s="8"/>
      <c r="AF130" s="8"/>
      <c r="AG130" s="8"/>
      <c r="AH130" s="8"/>
      <c r="AI130" s="10"/>
      <c r="AJ130" s="8"/>
      <c r="AK130" s="8"/>
      <c r="AL130" s="8"/>
      <c r="AM130" s="8"/>
      <c r="AN130" s="8"/>
      <c r="AO130" s="10"/>
      <c r="AP130" s="55">
        <f>SUM(C132:O132)</f>
        <v>0</v>
      </c>
      <c r="AQ130" s="58">
        <f>SUM(P132:AB132)</f>
        <v>0</v>
      </c>
      <c r="AR130" s="61">
        <f>SUM(AC132:AO132)</f>
        <v>0</v>
      </c>
      <c r="AS130" s="64">
        <f>SUM(AP130:AR132)/3</f>
        <v>0</v>
      </c>
    </row>
    <row r="131" spans="1:45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10"/>
      <c r="AD131" s="8"/>
      <c r="AE131" s="8"/>
      <c r="AF131" s="8"/>
      <c r="AG131" s="8"/>
      <c r="AH131" s="8"/>
      <c r="AI131" s="10"/>
      <c r="AJ131" s="8"/>
      <c r="AK131" s="8"/>
      <c r="AL131" s="8"/>
      <c r="AM131" s="8"/>
      <c r="AN131" s="8"/>
      <c r="AO131" s="10"/>
      <c r="AP131" s="56"/>
      <c r="AQ131" s="59"/>
      <c r="AR131" s="62"/>
      <c r="AS131" s="65"/>
    </row>
    <row r="132" spans="1:45" ht="19.5" thickBot="1" x14ac:dyDescent="0.3">
      <c r="A132" s="54"/>
      <c r="B132" s="16" t="s">
        <v>34</v>
      </c>
      <c r="C132" s="18">
        <f>C130/2+C131/2</f>
        <v>0</v>
      </c>
      <c r="D132" s="17">
        <f t="shared" ref="D132:AO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7">
        <f t="shared" si="42"/>
        <v>0</v>
      </c>
      <c r="M132" s="17">
        <f t="shared" si="42"/>
        <v>0</v>
      </c>
      <c r="N132" s="17">
        <f t="shared" si="42"/>
        <v>0</v>
      </c>
      <c r="O132" s="18">
        <f t="shared" si="42"/>
        <v>0</v>
      </c>
      <c r="P132" s="9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7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9">
        <f t="shared" si="42"/>
        <v>0</v>
      </c>
      <c r="AC132" s="10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17">
        <f t="shared" si="42"/>
        <v>0</v>
      </c>
      <c r="AH132" s="17">
        <f t="shared" si="42"/>
        <v>0</v>
      </c>
      <c r="AI132" s="10">
        <f t="shared" si="42"/>
        <v>0</v>
      </c>
      <c r="AJ132" s="17">
        <f t="shared" si="42"/>
        <v>0</v>
      </c>
      <c r="AK132" s="17">
        <f t="shared" si="42"/>
        <v>0</v>
      </c>
      <c r="AL132" s="17">
        <f t="shared" si="42"/>
        <v>0</v>
      </c>
      <c r="AM132" s="17">
        <f t="shared" si="42"/>
        <v>0</v>
      </c>
      <c r="AN132" s="17">
        <f t="shared" si="42"/>
        <v>0</v>
      </c>
      <c r="AO132" s="10">
        <f t="shared" si="42"/>
        <v>0</v>
      </c>
      <c r="AP132" s="57"/>
      <c r="AQ132" s="60"/>
      <c r="AR132" s="63"/>
      <c r="AS132" s="66"/>
    </row>
    <row r="133" spans="1:45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10"/>
      <c r="AD133" s="8"/>
      <c r="AE133" s="8"/>
      <c r="AF133" s="8"/>
      <c r="AG133" s="8"/>
      <c r="AH133" s="8"/>
      <c r="AI133" s="10"/>
      <c r="AJ133" s="8"/>
      <c r="AK133" s="8"/>
      <c r="AL133" s="8"/>
      <c r="AM133" s="8"/>
      <c r="AN133" s="8"/>
      <c r="AO133" s="10"/>
      <c r="AP133" s="55">
        <f>SUM(C135:O135)</f>
        <v>0</v>
      </c>
      <c r="AQ133" s="58">
        <f>SUM(P135:AB135)</f>
        <v>0</v>
      </c>
      <c r="AR133" s="61">
        <f>SUM(AC135:AO135)</f>
        <v>0</v>
      </c>
      <c r="AS133" s="64">
        <f>SUM(AP133:AR135)/3</f>
        <v>0</v>
      </c>
    </row>
    <row r="134" spans="1:45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10"/>
      <c r="AD134" s="8"/>
      <c r="AE134" s="8"/>
      <c r="AF134" s="8"/>
      <c r="AG134" s="8"/>
      <c r="AH134" s="8"/>
      <c r="AI134" s="10"/>
      <c r="AJ134" s="8"/>
      <c r="AK134" s="8"/>
      <c r="AL134" s="8"/>
      <c r="AM134" s="8"/>
      <c r="AN134" s="8"/>
      <c r="AO134" s="10"/>
      <c r="AP134" s="56"/>
      <c r="AQ134" s="59"/>
      <c r="AR134" s="62"/>
      <c r="AS134" s="65"/>
    </row>
    <row r="135" spans="1:45" ht="19.5" thickBot="1" x14ac:dyDescent="0.3">
      <c r="A135" s="54"/>
      <c r="B135" s="16" t="s">
        <v>34</v>
      </c>
      <c r="C135" s="18">
        <f>C133/2+C134/2</f>
        <v>0</v>
      </c>
      <c r="D135" s="17">
        <f t="shared" ref="D135:AO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7">
        <f t="shared" si="43"/>
        <v>0</v>
      </c>
      <c r="M135" s="17">
        <f t="shared" si="43"/>
        <v>0</v>
      </c>
      <c r="N135" s="17">
        <f t="shared" si="43"/>
        <v>0</v>
      </c>
      <c r="O135" s="18">
        <f t="shared" si="43"/>
        <v>0</v>
      </c>
      <c r="P135" s="9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7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9">
        <f t="shared" si="43"/>
        <v>0</v>
      </c>
      <c r="AC135" s="10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17">
        <f t="shared" si="43"/>
        <v>0</v>
      </c>
      <c r="AH135" s="17">
        <f t="shared" si="43"/>
        <v>0</v>
      </c>
      <c r="AI135" s="10">
        <f t="shared" si="43"/>
        <v>0</v>
      </c>
      <c r="AJ135" s="17">
        <f t="shared" si="43"/>
        <v>0</v>
      </c>
      <c r="AK135" s="17">
        <f t="shared" si="43"/>
        <v>0</v>
      </c>
      <c r="AL135" s="17">
        <f t="shared" si="43"/>
        <v>0</v>
      </c>
      <c r="AM135" s="17">
        <f t="shared" si="43"/>
        <v>0</v>
      </c>
      <c r="AN135" s="17">
        <f t="shared" si="43"/>
        <v>0</v>
      </c>
      <c r="AO135" s="10">
        <f t="shared" si="43"/>
        <v>0</v>
      </c>
      <c r="AP135" s="57"/>
      <c r="AQ135" s="60"/>
      <c r="AR135" s="63"/>
      <c r="AS135" s="66"/>
    </row>
    <row r="136" spans="1:45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10"/>
      <c r="AD136" s="8"/>
      <c r="AE136" s="8"/>
      <c r="AF136" s="8"/>
      <c r="AG136" s="8"/>
      <c r="AH136" s="8"/>
      <c r="AI136" s="10"/>
      <c r="AJ136" s="8"/>
      <c r="AK136" s="8"/>
      <c r="AL136" s="8"/>
      <c r="AM136" s="8"/>
      <c r="AN136" s="8"/>
      <c r="AO136" s="10"/>
      <c r="AP136" s="55">
        <f>SUM(C138:O138)</f>
        <v>0</v>
      </c>
      <c r="AQ136" s="58">
        <f>SUM(P138:AB138)</f>
        <v>0</v>
      </c>
      <c r="AR136" s="61">
        <f>SUM(AC138:AO138)</f>
        <v>0</v>
      </c>
      <c r="AS136" s="64">
        <f>SUM(AP136:AR138)/3</f>
        <v>0</v>
      </c>
    </row>
    <row r="137" spans="1:45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10"/>
      <c r="AD137" s="8"/>
      <c r="AE137" s="8"/>
      <c r="AF137" s="8"/>
      <c r="AG137" s="8"/>
      <c r="AH137" s="8"/>
      <c r="AI137" s="10"/>
      <c r="AJ137" s="8"/>
      <c r="AK137" s="8"/>
      <c r="AL137" s="8"/>
      <c r="AM137" s="8"/>
      <c r="AN137" s="8"/>
      <c r="AO137" s="10"/>
      <c r="AP137" s="56"/>
      <c r="AQ137" s="59"/>
      <c r="AR137" s="62"/>
      <c r="AS137" s="65"/>
    </row>
    <row r="138" spans="1:45" ht="19.5" thickBot="1" x14ac:dyDescent="0.3">
      <c r="A138" s="54"/>
      <c r="B138" s="16" t="s">
        <v>34</v>
      </c>
      <c r="C138" s="18">
        <f>C136/2+C137/2</f>
        <v>0</v>
      </c>
      <c r="D138" s="17">
        <f t="shared" ref="D138:AO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7">
        <f t="shared" si="44"/>
        <v>0</v>
      </c>
      <c r="M138" s="17">
        <f t="shared" si="44"/>
        <v>0</v>
      </c>
      <c r="N138" s="17">
        <f t="shared" si="44"/>
        <v>0</v>
      </c>
      <c r="O138" s="18">
        <f t="shared" si="44"/>
        <v>0</v>
      </c>
      <c r="P138" s="9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7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9">
        <f t="shared" si="44"/>
        <v>0</v>
      </c>
      <c r="AC138" s="10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17">
        <f t="shared" si="44"/>
        <v>0</v>
      </c>
      <c r="AH138" s="17">
        <f t="shared" si="44"/>
        <v>0</v>
      </c>
      <c r="AI138" s="10">
        <f t="shared" si="44"/>
        <v>0</v>
      </c>
      <c r="AJ138" s="17">
        <f t="shared" si="44"/>
        <v>0</v>
      </c>
      <c r="AK138" s="17">
        <f t="shared" si="44"/>
        <v>0</v>
      </c>
      <c r="AL138" s="17">
        <f t="shared" si="44"/>
        <v>0</v>
      </c>
      <c r="AM138" s="17">
        <f t="shared" si="44"/>
        <v>0</v>
      </c>
      <c r="AN138" s="17">
        <f t="shared" si="44"/>
        <v>0</v>
      </c>
      <c r="AO138" s="10">
        <f t="shared" si="44"/>
        <v>0</v>
      </c>
      <c r="AP138" s="57"/>
      <c r="AQ138" s="60"/>
      <c r="AR138" s="63"/>
      <c r="AS138" s="66"/>
    </row>
    <row r="139" spans="1:45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10"/>
      <c r="AD139" s="8"/>
      <c r="AE139" s="8"/>
      <c r="AF139" s="8"/>
      <c r="AG139" s="8"/>
      <c r="AH139" s="8"/>
      <c r="AI139" s="10"/>
      <c r="AJ139" s="8"/>
      <c r="AK139" s="8"/>
      <c r="AL139" s="8"/>
      <c r="AM139" s="8"/>
      <c r="AN139" s="8"/>
      <c r="AO139" s="10"/>
      <c r="AP139" s="55">
        <f>SUM(C141:O141)</f>
        <v>0</v>
      </c>
      <c r="AQ139" s="58">
        <f>SUM(P141:AB141)</f>
        <v>0</v>
      </c>
      <c r="AR139" s="61">
        <f>SUM(AC141:AO141)</f>
        <v>0</v>
      </c>
      <c r="AS139" s="64">
        <f>SUM(AP139:AR141)/3</f>
        <v>0</v>
      </c>
    </row>
    <row r="140" spans="1:45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10"/>
      <c r="AD140" s="8"/>
      <c r="AE140" s="8"/>
      <c r="AF140" s="8"/>
      <c r="AG140" s="8"/>
      <c r="AH140" s="8"/>
      <c r="AI140" s="10"/>
      <c r="AJ140" s="8"/>
      <c r="AK140" s="8"/>
      <c r="AL140" s="8"/>
      <c r="AM140" s="8"/>
      <c r="AN140" s="8"/>
      <c r="AO140" s="10"/>
      <c r="AP140" s="56"/>
      <c r="AQ140" s="59"/>
      <c r="AR140" s="62"/>
      <c r="AS140" s="65"/>
    </row>
    <row r="141" spans="1:45" ht="19.5" thickBot="1" x14ac:dyDescent="0.3">
      <c r="A141" s="54"/>
      <c r="B141" s="16" t="s">
        <v>34</v>
      </c>
      <c r="C141" s="18">
        <f>C139/2+C140/2</f>
        <v>0</v>
      </c>
      <c r="D141" s="17">
        <f t="shared" ref="D141:AO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7">
        <f t="shared" si="45"/>
        <v>0</v>
      </c>
      <c r="M141" s="17">
        <f t="shared" si="45"/>
        <v>0</v>
      </c>
      <c r="N141" s="17">
        <f t="shared" si="45"/>
        <v>0</v>
      </c>
      <c r="O141" s="18">
        <f t="shared" si="45"/>
        <v>0</v>
      </c>
      <c r="P141" s="9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7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9">
        <f t="shared" si="45"/>
        <v>0</v>
      </c>
      <c r="AC141" s="10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17">
        <f t="shared" si="45"/>
        <v>0</v>
      </c>
      <c r="AH141" s="17">
        <f t="shared" si="45"/>
        <v>0</v>
      </c>
      <c r="AI141" s="10">
        <f t="shared" si="45"/>
        <v>0</v>
      </c>
      <c r="AJ141" s="17">
        <f t="shared" si="45"/>
        <v>0</v>
      </c>
      <c r="AK141" s="17">
        <f t="shared" si="45"/>
        <v>0</v>
      </c>
      <c r="AL141" s="17">
        <f t="shared" si="45"/>
        <v>0</v>
      </c>
      <c r="AM141" s="17">
        <f t="shared" si="45"/>
        <v>0</v>
      </c>
      <c r="AN141" s="17">
        <f t="shared" si="45"/>
        <v>0</v>
      </c>
      <c r="AO141" s="10">
        <f t="shared" si="45"/>
        <v>0</v>
      </c>
      <c r="AP141" s="57"/>
      <c r="AQ141" s="60"/>
      <c r="AR141" s="63"/>
      <c r="AS141" s="66"/>
    </row>
    <row r="142" spans="1:45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10"/>
      <c r="AD142" s="8"/>
      <c r="AE142" s="8"/>
      <c r="AF142" s="8"/>
      <c r="AG142" s="8"/>
      <c r="AH142" s="8"/>
      <c r="AI142" s="10"/>
      <c r="AJ142" s="8"/>
      <c r="AK142" s="8"/>
      <c r="AL142" s="8"/>
      <c r="AM142" s="8"/>
      <c r="AN142" s="8"/>
      <c r="AO142" s="10"/>
      <c r="AP142" s="55">
        <f>SUM(C144:O144)</f>
        <v>0</v>
      </c>
      <c r="AQ142" s="58">
        <f>SUM(P144:AB144)</f>
        <v>0</v>
      </c>
      <c r="AR142" s="61">
        <f>SUM(AC144:AO144)</f>
        <v>0</v>
      </c>
      <c r="AS142" s="64">
        <f>SUM(AP142:AR144)/3</f>
        <v>0</v>
      </c>
    </row>
    <row r="143" spans="1:45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10"/>
      <c r="AD143" s="8"/>
      <c r="AE143" s="8"/>
      <c r="AF143" s="8"/>
      <c r="AG143" s="8"/>
      <c r="AH143" s="8"/>
      <c r="AI143" s="10"/>
      <c r="AJ143" s="8"/>
      <c r="AK143" s="8"/>
      <c r="AL143" s="8"/>
      <c r="AM143" s="8"/>
      <c r="AN143" s="8"/>
      <c r="AO143" s="10"/>
      <c r="AP143" s="56"/>
      <c r="AQ143" s="59"/>
      <c r="AR143" s="62"/>
      <c r="AS143" s="65"/>
    </row>
    <row r="144" spans="1:45" ht="19.5" thickBot="1" x14ac:dyDescent="0.3">
      <c r="A144" s="54"/>
      <c r="B144" s="16" t="s">
        <v>34</v>
      </c>
      <c r="C144" s="18">
        <f>C142/2+C143/2</f>
        <v>0</v>
      </c>
      <c r="D144" s="17">
        <f t="shared" ref="D144:AO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7">
        <f t="shared" si="46"/>
        <v>0</v>
      </c>
      <c r="M144" s="17">
        <f t="shared" si="46"/>
        <v>0</v>
      </c>
      <c r="N144" s="17">
        <f t="shared" si="46"/>
        <v>0</v>
      </c>
      <c r="O144" s="18">
        <f t="shared" si="46"/>
        <v>0</v>
      </c>
      <c r="P144" s="9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7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9">
        <f t="shared" si="46"/>
        <v>0</v>
      </c>
      <c r="AC144" s="10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17">
        <f t="shared" si="46"/>
        <v>0</v>
      </c>
      <c r="AH144" s="17">
        <f t="shared" si="46"/>
        <v>0</v>
      </c>
      <c r="AI144" s="10">
        <f t="shared" si="46"/>
        <v>0</v>
      </c>
      <c r="AJ144" s="17">
        <f t="shared" si="46"/>
        <v>0</v>
      </c>
      <c r="AK144" s="17">
        <f t="shared" si="46"/>
        <v>0</v>
      </c>
      <c r="AL144" s="17">
        <f t="shared" si="46"/>
        <v>0</v>
      </c>
      <c r="AM144" s="17">
        <f t="shared" si="46"/>
        <v>0</v>
      </c>
      <c r="AN144" s="17">
        <f t="shared" si="46"/>
        <v>0</v>
      </c>
      <c r="AO144" s="10">
        <f t="shared" si="46"/>
        <v>0</v>
      </c>
      <c r="AP144" s="57"/>
      <c r="AQ144" s="60"/>
      <c r="AR144" s="63"/>
      <c r="AS144" s="66"/>
    </row>
    <row r="145" spans="1:45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10"/>
      <c r="AD145" s="8"/>
      <c r="AE145" s="8"/>
      <c r="AF145" s="8"/>
      <c r="AG145" s="8"/>
      <c r="AH145" s="8"/>
      <c r="AI145" s="10"/>
      <c r="AJ145" s="8"/>
      <c r="AK145" s="8"/>
      <c r="AL145" s="8"/>
      <c r="AM145" s="8"/>
      <c r="AN145" s="8"/>
      <c r="AO145" s="10"/>
      <c r="AP145" s="55">
        <f>SUM(C147:O147)</f>
        <v>0</v>
      </c>
      <c r="AQ145" s="58">
        <f>SUM(P147:AB147)</f>
        <v>0</v>
      </c>
      <c r="AR145" s="61">
        <f>SUM(AC147:AO147)</f>
        <v>0</v>
      </c>
      <c r="AS145" s="64">
        <f>SUM(AP145:AR147)/3</f>
        <v>0</v>
      </c>
    </row>
    <row r="146" spans="1:45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10"/>
      <c r="AD146" s="8"/>
      <c r="AE146" s="8"/>
      <c r="AF146" s="8"/>
      <c r="AG146" s="8"/>
      <c r="AH146" s="8"/>
      <c r="AI146" s="10"/>
      <c r="AJ146" s="8"/>
      <c r="AK146" s="8"/>
      <c r="AL146" s="8"/>
      <c r="AM146" s="8"/>
      <c r="AN146" s="8"/>
      <c r="AO146" s="10"/>
      <c r="AP146" s="56"/>
      <c r="AQ146" s="59"/>
      <c r="AR146" s="62"/>
      <c r="AS146" s="65"/>
    </row>
    <row r="147" spans="1:45" ht="19.5" thickBot="1" x14ac:dyDescent="0.3">
      <c r="A147" s="54"/>
      <c r="B147" s="16" t="s">
        <v>34</v>
      </c>
      <c r="C147" s="18">
        <f>C145/2+C146/2</f>
        <v>0</v>
      </c>
      <c r="D147" s="17">
        <f t="shared" ref="D147:AO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7">
        <f t="shared" si="47"/>
        <v>0</v>
      </c>
      <c r="M147" s="17">
        <f t="shared" si="47"/>
        <v>0</v>
      </c>
      <c r="N147" s="17">
        <f t="shared" si="47"/>
        <v>0</v>
      </c>
      <c r="O147" s="18">
        <f t="shared" si="47"/>
        <v>0</v>
      </c>
      <c r="P147" s="9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7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9">
        <f t="shared" si="47"/>
        <v>0</v>
      </c>
      <c r="AC147" s="10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17">
        <f t="shared" si="47"/>
        <v>0</v>
      </c>
      <c r="AH147" s="17">
        <f t="shared" si="47"/>
        <v>0</v>
      </c>
      <c r="AI147" s="10">
        <f t="shared" si="47"/>
        <v>0</v>
      </c>
      <c r="AJ147" s="17">
        <f t="shared" si="47"/>
        <v>0</v>
      </c>
      <c r="AK147" s="17">
        <f t="shared" si="47"/>
        <v>0</v>
      </c>
      <c r="AL147" s="17">
        <f t="shared" si="47"/>
        <v>0</v>
      </c>
      <c r="AM147" s="17">
        <f t="shared" si="47"/>
        <v>0</v>
      </c>
      <c r="AN147" s="17">
        <f t="shared" si="47"/>
        <v>0</v>
      </c>
      <c r="AO147" s="10">
        <f t="shared" si="47"/>
        <v>0</v>
      </c>
      <c r="AP147" s="57"/>
      <c r="AQ147" s="60"/>
      <c r="AR147" s="63"/>
      <c r="AS147" s="66"/>
    </row>
    <row r="148" spans="1:45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10"/>
      <c r="AD148" s="8"/>
      <c r="AE148" s="8"/>
      <c r="AF148" s="8"/>
      <c r="AG148" s="8"/>
      <c r="AH148" s="8"/>
      <c r="AI148" s="10"/>
      <c r="AJ148" s="8"/>
      <c r="AK148" s="8"/>
      <c r="AL148" s="8"/>
      <c r="AM148" s="8"/>
      <c r="AN148" s="8"/>
      <c r="AO148" s="10"/>
      <c r="AP148" s="55">
        <f>SUM(C150:O150)</f>
        <v>0</v>
      </c>
      <c r="AQ148" s="58">
        <f>SUM(P150:AB150)</f>
        <v>0</v>
      </c>
      <c r="AR148" s="61">
        <f>SUM(AC150:AO150)</f>
        <v>0</v>
      </c>
      <c r="AS148" s="64">
        <f>SUM(AP148:AR150)/3</f>
        <v>0</v>
      </c>
    </row>
    <row r="149" spans="1:45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10"/>
      <c r="AD149" s="8"/>
      <c r="AE149" s="8"/>
      <c r="AF149" s="8"/>
      <c r="AG149" s="8"/>
      <c r="AH149" s="8"/>
      <c r="AI149" s="10"/>
      <c r="AJ149" s="8"/>
      <c r="AK149" s="8"/>
      <c r="AL149" s="8"/>
      <c r="AM149" s="8"/>
      <c r="AN149" s="8"/>
      <c r="AO149" s="10"/>
      <c r="AP149" s="56"/>
      <c r="AQ149" s="59"/>
      <c r="AR149" s="62"/>
      <c r="AS149" s="65"/>
    </row>
    <row r="150" spans="1:45" ht="19.5" thickBot="1" x14ac:dyDescent="0.3">
      <c r="A150" s="54"/>
      <c r="B150" s="16" t="s">
        <v>34</v>
      </c>
      <c r="C150" s="18">
        <f>C148/2+C149/2</f>
        <v>0</v>
      </c>
      <c r="D150" s="17">
        <f t="shared" ref="D150:AO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7">
        <f t="shared" si="48"/>
        <v>0</v>
      </c>
      <c r="M150" s="17">
        <f t="shared" si="48"/>
        <v>0</v>
      </c>
      <c r="N150" s="17">
        <f t="shared" si="48"/>
        <v>0</v>
      </c>
      <c r="O150" s="18">
        <f t="shared" si="48"/>
        <v>0</v>
      </c>
      <c r="P150" s="9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7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9">
        <f t="shared" si="48"/>
        <v>0</v>
      </c>
      <c r="AC150" s="10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17">
        <f t="shared" si="48"/>
        <v>0</v>
      </c>
      <c r="AH150" s="17">
        <f t="shared" si="48"/>
        <v>0</v>
      </c>
      <c r="AI150" s="10">
        <f t="shared" si="48"/>
        <v>0</v>
      </c>
      <c r="AJ150" s="17">
        <f t="shared" si="48"/>
        <v>0</v>
      </c>
      <c r="AK150" s="17">
        <f t="shared" si="48"/>
        <v>0</v>
      </c>
      <c r="AL150" s="17">
        <f t="shared" si="48"/>
        <v>0</v>
      </c>
      <c r="AM150" s="17">
        <f t="shared" si="48"/>
        <v>0</v>
      </c>
      <c r="AN150" s="17">
        <f t="shared" si="48"/>
        <v>0</v>
      </c>
      <c r="AO150" s="10">
        <f t="shared" si="48"/>
        <v>0</v>
      </c>
      <c r="AP150" s="57"/>
      <c r="AQ150" s="60"/>
      <c r="AR150" s="63"/>
      <c r="AS150" s="66"/>
    </row>
    <row r="151" spans="1:45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10"/>
      <c r="AD151" s="8"/>
      <c r="AE151" s="8"/>
      <c r="AF151" s="8"/>
      <c r="AG151" s="8"/>
      <c r="AH151" s="8"/>
      <c r="AI151" s="10"/>
      <c r="AJ151" s="8"/>
      <c r="AK151" s="8"/>
      <c r="AL151" s="8"/>
      <c r="AM151" s="8"/>
      <c r="AN151" s="8"/>
      <c r="AO151" s="10"/>
      <c r="AP151" s="55">
        <f>SUM(C153:O153)</f>
        <v>0</v>
      </c>
      <c r="AQ151" s="58">
        <f>SUM(P153:AB153)</f>
        <v>0</v>
      </c>
      <c r="AR151" s="61">
        <f>SUM(AC153:AO153)</f>
        <v>0</v>
      </c>
      <c r="AS151" s="64">
        <f>SUM(AP151:AR153)/3</f>
        <v>0</v>
      </c>
    </row>
    <row r="152" spans="1:45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10"/>
      <c r="AD152" s="8"/>
      <c r="AE152" s="8"/>
      <c r="AF152" s="8"/>
      <c r="AG152" s="8"/>
      <c r="AH152" s="8"/>
      <c r="AI152" s="10"/>
      <c r="AJ152" s="8"/>
      <c r="AK152" s="8"/>
      <c r="AL152" s="8"/>
      <c r="AM152" s="8"/>
      <c r="AN152" s="8"/>
      <c r="AO152" s="10"/>
      <c r="AP152" s="56"/>
      <c r="AQ152" s="59"/>
      <c r="AR152" s="62"/>
      <c r="AS152" s="65"/>
    </row>
    <row r="153" spans="1:45" ht="19.5" thickBot="1" x14ac:dyDescent="0.3">
      <c r="A153" s="54"/>
      <c r="B153" s="16" t="s">
        <v>34</v>
      </c>
      <c r="C153" s="18">
        <f>C151/2+C152/2</f>
        <v>0</v>
      </c>
      <c r="D153" s="17">
        <f t="shared" ref="D153:AO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7">
        <f t="shared" si="49"/>
        <v>0</v>
      </c>
      <c r="M153" s="17">
        <f t="shared" si="49"/>
        <v>0</v>
      </c>
      <c r="N153" s="17">
        <f t="shared" si="49"/>
        <v>0</v>
      </c>
      <c r="O153" s="18">
        <f t="shared" si="49"/>
        <v>0</v>
      </c>
      <c r="P153" s="9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7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9">
        <f t="shared" si="49"/>
        <v>0</v>
      </c>
      <c r="AC153" s="10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17">
        <f t="shared" si="49"/>
        <v>0</v>
      </c>
      <c r="AH153" s="17">
        <f t="shared" si="49"/>
        <v>0</v>
      </c>
      <c r="AI153" s="10">
        <f t="shared" si="49"/>
        <v>0</v>
      </c>
      <c r="AJ153" s="17">
        <f t="shared" si="49"/>
        <v>0</v>
      </c>
      <c r="AK153" s="17">
        <f t="shared" si="49"/>
        <v>0</v>
      </c>
      <c r="AL153" s="17">
        <f t="shared" si="49"/>
        <v>0</v>
      </c>
      <c r="AM153" s="17">
        <f t="shared" si="49"/>
        <v>0</v>
      </c>
      <c r="AN153" s="17">
        <f t="shared" si="49"/>
        <v>0</v>
      </c>
      <c r="AO153" s="10">
        <f t="shared" si="49"/>
        <v>0</v>
      </c>
      <c r="AP153" s="57"/>
      <c r="AQ153" s="60"/>
      <c r="AR153" s="63"/>
      <c r="AS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COUNTIF(AP$4:AP$153,"&gt;=0")-COUNTIF(AP$4:AP$153,"&gt;1")</f>
        <v>50</v>
      </c>
      <c r="E173" s="27">
        <f>COUNTIF(AQ$4:AQ$153,"&gt;=0")-COUNTIF(AQ$4:AQ$153,"&gt;1")</f>
        <v>50</v>
      </c>
      <c r="F173" s="27">
        <f>COUNTIF(AR$4:AR$153,"&gt;=0")-COUNTIF(AR$4:AR$153,"&gt;1")</f>
        <v>50</v>
      </c>
      <c r="G173" s="30">
        <f>COUNTIF(AS$4:AS$153,"&gt;=0")-COUNTIF(AS$4:AS$153,"&gt;1")</f>
        <v>50</v>
      </c>
    </row>
    <row r="174" spans="3:7" x14ac:dyDescent="0.25">
      <c r="C174" s="26" t="s">
        <v>42</v>
      </c>
      <c r="D174" s="27">
        <f>COUNTIF(AP$4:AP$153,"&gt;=1")-COUNTIF(AP$4:AP$153,"&gt;2")</f>
        <v>0</v>
      </c>
      <c r="E174" s="27">
        <f>COUNTIF(AQ$4:AQ$153,"&gt;=1")-COUNTIF(AQ$4:AQ$153,"&gt;2")</f>
        <v>0</v>
      </c>
      <c r="F174" s="27">
        <f>COUNTIF(AR$4:AR$153,"&gt;=1")-COUNTIF(AR$4:AR$153,"&gt;2")</f>
        <v>0</v>
      </c>
      <c r="G174" s="30">
        <f>COUNTIF(AS$4:AS$153,"&gt;=1")-COUNTIF(AS$4:AS$153,"&gt;2")</f>
        <v>0</v>
      </c>
    </row>
    <row r="175" spans="3:7" x14ac:dyDescent="0.25">
      <c r="C175" s="26" t="s">
        <v>43</v>
      </c>
      <c r="D175" s="27">
        <f>COUNTIF(AP$4:AP$153,"&gt;=2")-COUNTIF(AP$4:AP$153,"&gt;3")</f>
        <v>0</v>
      </c>
      <c r="E175" s="27">
        <f>COUNTIF(AQ$4:AQ$153,"&gt;=2")-COUNTIF(AQ$4:AQ$153,"&gt;3")</f>
        <v>0</v>
      </c>
      <c r="F175" s="27">
        <f>COUNTIF(AR$4:AR$153,"&gt;=2")-COUNTIF(AR$4:AR$153,"&gt;3")</f>
        <v>0</v>
      </c>
      <c r="G175" s="30">
        <f>COUNTIF(AS$4:AS$153,"&gt;=2")-COUNTIF(AS$4:AS$153,"&gt;3")</f>
        <v>0</v>
      </c>
    </row>
    <row r="176" spans="3:7" x14ac:dyDescent="0.25">
      <c r="C176" s="26" t="s">
        <v>44</v>
      </c>
      <c r="D176" s="27">
        <f>COUNTIF(AP$4:AP$153,"&gt;=3")-COUNTIF(AP$4:AP$153,"&gt;4")</f>
        <v>0</v>
      </c>
      <c r="E176" s="27">
        <f>COUNTIF(AQ$4:AQ$153,"&gt;=3")-COUNTIF(AQ$4:AQ$153,"&gt;4")</f>
        <v>0</v>
      </c>
      <c r="F176" s="27">
        <f>COUNTIF(AR$4:AR$153,"&gt;=3")-COUNTIF(AR$4:AR$153,"&gt;4")</f>
        <v>0</v>
      </c>
      <c r="G176" s="30">
        <f>COUNTIF(AS$4:AS$153,"&gt;=3")-COUNTIF(AS$4:AS$153,"&gt;4")</f>
        <v>0</v>
      </c>
    </row>
    <row r="177" spans="3:7" x14ac:dyDescent="0.25">
      <c r="C177" s="26" t="s">
        <v>45</v>
      </c>
      <c r="D177" s="27">
        <f>COUNTIF(AP$4:AP$153,"&gt;=4")-COUNTIF(AP$4:AP$153,"&gt;5")</f>
        <v>0</v>
      </c>
      <c r="E177" s="27">
        <f>COUNTIF(AQ$4:AQ$153,"&gt;=4")-COUNTIF(AQ$4:AQ$153,"&gt;5")</f>
        <v>0</v>
      </c>
      <c r="F177" s="27">
        <f>COUNTIF(AR$4:AR$153,"&gt;=4")-COUNTIF(AR$4:AR$153,"&gt;5")</f>
        <v>0</v>
      </c>
      <c r="G177" s="30">
        <f>COUNTIF(AS$4:AS$153,"&gt;=4")-COUNTIF(AS$4:AS$153,"&gt;5")</f>
        <v>0</v>
      </c>
    </row>
    <row r="178" spans="3:7" x14ac:dyDescent="0.25">
      <c r="C178" s="26" t="s">
        <v>46</v>
      </c>
      <c r="D178" s="27">
        <f>COUNTIF(AP$4:AP$153,"&gt;=5")-COUNTIF(AP$4:AP$153,"&gt;6")</f>
        <v>0</v>
      </c>
      <c r="E178" s="27">
        <f>COUNTIF(AQ$4:AQ$153,"&gt;=5")-COUNTIF(AQ$4:AQ$153,"&gt;6")</f>
        <v>0</v>
      </c>
      <c r="F178" s="27">
        <f>COUNTIF(AR$4:AR$153,"&gt;=5")-COUNTIF(AR$4:AR$153,"&gt;6")</f>
        <v>0</v>
      </c>
      <c r="G178" s="30">
        <f>COUNTIF(AS$4:AS$153,"&gt;=5")-COUNTIF(AS$4:AS$153,"&gt;6")</f>
        <v>0</v>
      </c>
    </row>
    <row r="179" spans="3:7" x14ac:dyDescent="0.25">
      <c r="C179" s="26" t="s">
        <v>47</v>
      </c>
      <c r="D179" s="27">
        <f>COUNTIF(AP$4:AP$153,"&gt;=6")-COUNTIF(AP$4:AP$153,"&gt;7")</f>
        <v>0</v>
      </c>
      <c r="E179" s="27">
        <f>COUNTIF(AQ$4:AQ$153,"&gt;=6")-COUNTIF(AQ$4:AQ$153,"&gt;7")</f>
        <v>0</v>
      </c>
      <c r="F179" s="27">
        <f>COUNTIF(AR$4:AR$153,"&gt;=6")-COUNTIF(AR$4:AR$153,"&gt;7")</f>
        <v>0</v>
      </c>
      <c r="G179" s="30">
        <f>COUNTIF(AS$4:AS$153,"&gt;=6")-COUNTIF(AS$4:AS$153,"&gt;7")</f>
        <v>0</v>
      </c>
    </row>
    <row r="180" spans="3:7" x14ac:dyDescent="0.25">
      <c r="C180" s="26" t="s">
        <v>48</v>
      </c>
      <c r="D180" s="27">
        <f>COUNTIF(AP$4:AP$153,"&gt;=7")-COUNTIF(AP$4:AP$153,"&gt;8")</f>
        <v>0</v>
      </c>
      <c r="E180" s="27">
        <f>COUNTIF(AQ$4:AQ$153,"&gt;=7")-COUNTIF(AQ$4:AQ$153,"&gt;8")</f>
        <v>0</v>
      </c>
      <c r="F180" s="27">
        <f>COUNTIF(AR$4:AR$153,"&gt;=7")-COUNTIF(AR$4:AR$153,"&gt;8")</f>
        <v>0</v>
      </c>
      <c r="G180" s="30">
        <f>COUNTIF(AS$4:AS$153,"&gt;=7")-COUNTIF(AS$4:AS$153,"&gt;8")</f>
        <v>0</v>
      </c>
    </row>
    <row r="181" spans="3:7" x14ac:dyDescent="0.25">
      <c r="C181" s="26" t="s">
        <v>49</v>
      </c>
      <c r="D181" s="27">
        <f>COUNTIF(AP$4:AP$153,"&gt;=8")-COUNTIF(AP$4:AP$153,"&gt;9")</f>
        <v>0</v>
      </c>
      <c r="E181" s="27">
        <f>COUNTIF(AQ$4:AQ$153,"&gt;=8")-COUNTIF(AQ$4:AQ$153,"&gt;9")</f>
        <v>0</v>
      </c>
      <c r="F181" s="27">
        <f>COUNTIF(AR$4:AR$153,"&gt;=8")-COUNTIF(AR$4:AR$153,"&gt;9")</f>
        <v>0</v>
      </c>
      <c r="G181" s="30">
        <f>COUNTIF(AS$4:AS$153,"&gt;=8")-COUNTIF(AS$4:AS$153,"&gt;9")</f>
        <v>0</v>
      </c>
    </row>
    <row r="182" spans="3:7" ht="15.75" thickBot="1" x14ac:dyDescent="0.3">
      <c r="C182" s="28" t="s">
        <v>50</v>
      </c>
      <c r="D182" s="29">
        <f>COUNTIF(AP$4:AP$153,"&gt;=9")</f>
        <v>0</v>
      </c>
      <c r="E182" s="29">
        <f>COUNTIF(AQ$4:AQ$153,"&gt;=9")</f>
        <v>0</v>
      </c>
      <c r="F182" s="29">
        <f>COUNTIF(AR$4:AR$153,"&gt;=9")</f>
        <v>0</v>
      </c>
      <c r="G182" s="31">
        <f>COUNTIF(AS$4:AS$153,"&gt;=9")</f>
        <v>0</v>
      </c>
    </row>
  </sheetData>
  <mergeCells count="257">
    <mergeCell ref="A145:A147"/>
    <mergeCell ref="AP145:AP147"/>
    <mergeCell ref="AQ145:AQ147"/>
    <mergeCell ref="AR145:AR147"/>
    <mergeCell ref="AS145:AS147"/>
    <mergeCell ref="D171:F171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:B1"/>
    <mergeCell ref="C1:O1"/>
    <mergeCell ref="P1:AB1"/>
    <mergeCell ref="AC1:AO1"/>
    <mergeCell ref="A2:B2"/>
    <mergeCell ref="A3:B3"/>
    <mergeCell ref="A4:A6"/>
    <mergeCell ref="AP4:AP6"/>
    <mergeCell ref="AQ4:AQ6"/>
  </mergeCells>
  <conditionalFormatting sqref="C6">
    <cfRule type="cellIs" dxfId="19199" priority="3599" operator="lessThan">
      <formula>C$3/2</formula>
    </cfRule>
    <cfRule type="cellIs" dxfId="19198" priority="3600" operator="greaterThanOrEqual">
      <formula>C$3/2</formula>
    </cfRule>
  </conditionalFormatting>
  <conditionalFormatting sqref="D6">
    <cfRule type="cellIs" dxfId="19197" priority="3597" operator="lessThan">
      <formula>D$3/2</formula>
    </cfRule>
    <cfRule type="cellIs" dxfId="19196" priority="3598" operator="greaterThanOrEqual">
      <formula>D$3/2</formula>
    </cfRule>
  </conditionalFormatting>
  <conditionalFormatting sqref="E6:H6">
    <cfRule type="cellIs" dxfId="19195" priority="3595" operator="lessThan">
      <formula>E$3/2</formula>
    </cfRule>
    <cfRule type="cellIs" dxfId="19194" priority="3596" operator="greaterThanOrEqual">
      <formula>E$3/2</formula>
    </cfRule>
  </conditionalFormatting>
  <conditionalFormatting sqref="J6:N6">
    <cfRule type="cellIs" dxfId="19193" priority="3593" operator="lessThan">
      <formula>J$3/2</formula>
    </cfRule>
    <cfRule type="cellIs" dxfId="19192" priority="3594" operator="greaterThanOrEqual">
      <formula>J$3/2</formula>
    </cfRule>
  </conditionalFormatting>
  <conditionalFormatting sqref="Q6:U6">
    <cfRule type="cellIs" dxfId="19191" priority="3591" operator="lessThan">
      <formula>Q$3/2</formula>
    </cfRule>
    <cfRule type="cellIs" dxfId="19190" priority="3592" operator="greaterThanOrEqual">
      <formula>Q$3/2</formula>
    </cfRule>
  </conditionalFormatting>
  <conditionalFormatting sqref="W6:AA6">
    <cfRule type="cellIs" dxfId="19189" priority="3589" operator="lessThan">
      <formula>W$3/2</formula>
    </cfRule>
    <cfRule type="cellIs" dxfId="19188" priority="3590" operator="greaterThanOrEqual">
      <formula>W$3/2</formula>
    </cfRule>
  </conditionalFormatting>
  <conditionalFormatting sqref="AD6:AH6">
    <cfRule type="cellIs" dxfId="19187" priority="3587" operator="lessThan">
      <formula>AD$3/2</formula>
    </cfRule>
    <cfRule type="cellIs" dxfId="19186" priority="3588" operator="greaterThanOrEqual">
      <formula>AD$3/2</formula>
    </cfRule>
  </conditionalFormatting>
  <conditionalFormatting sqref="AJ6:AN6">
    <cfRule type="cellIs" dxfId="19185" priority="3585" operator="lessThan">
      <formula>AJ$3/2</formula>
    </cfRule>
    <cfRule type="cellIs" dxfId="19184" priority="3586" operator="greaterThanOrEqual">
      <formula>AJ$3/2</formula>
    </cfRule>
  </conditionalFormatting>
  <conditionalFormatting sqref="I6">
    <cfRule type="cellIs" dxfId="19183" priority="3583" operator="lessThan">
      <formula>I$3/2</formula>
    </cfRule>
    <cfRule type="cellIs" dxfId="19182" priority="3584" operator="greaterThanOrEqual">
      <formula>I$3/2</formula>
    </cfRule>
  </conditionalFormatting>
  <conditionalFormatting sqref="O6:P6">
    <cfRule type="cellIs" dxfId="19181" priority="3581" operator="lessThan">
      <formula>O$3/2</formula>
    </cfRule>
    <cfRule type="cellIs" dxfId="19180" priority="3582" operator="greaterThanOrEqual">
      <formula>O$3/2</formula>
    </cfRule>
  </conditionalFormatting>
  <conditionalFormatting sqref="V6">
    <cfRule type="cellIs" dxfId="19179" priority="3579" operator="lessThan">
      <formula>V$3/2</formula>
    </cfRule>
    <cfRule type="cellIs" dxfId="19178" priority="3580" operator="greaterThanOrEqual">
      <formula>V$3/2</formula>
    </cfRule>
  </conditionalFormatting>
  <conditionalFormatting sqref="AB6">
    <cfRule type="cellIs" dxfId="19177" priority="3577" operator="lessThan">
      <formula>AB$3/2</formula>
    </cfRule>
    <cfRule type="cellIs" dxfId="19176" priority="3578" operator="greaterThanOrEqual">
      <formula>AB$3/2</formula>
    </cfRule>
  </conditionalFormatting>
  <conditionalFormatting sqref="AC6">
    <cfRule type="cellIs" dxfId="19175" priority="3575" operator="lessThan">
      <formula>AC$3/2</formula>
    </cfRule>
    <cfRule type="cellIs" dxfId="19174" priority="3576" operator="greaterThanOrEqual">
      <formula>AC$3/2</formula>
    </cfRule>
  </conditionalFormatting>
  <conditionalFormatting sqref="AI6">
    <cfRule type="cellIs" dxfId="19173" priority="3573" operator="lessThan">
      <formula>AI$3/2</formula>
    </cfRule>
    <cfRule type="cellIs" dxfId="19172" priority="3574" operator="greaterThanOrEqual">
      <formula>AI$3/2</formula>
    </cfRule>
  </conditionalFormatting>
  <conditionalFormatting sqref="AO6">
    <cfRule type="cellIs" dxfId="19171" priority="3571" operator="lessThan">
      <formula>AO$3/2</formula>
    </cfRule>
    <cfRule type="cellIs" dxfId="19170" priority="3572" operator="greaterThanOrEqual">
      <formula>AO$3/2</formula>
    </cfRule>
  </conditionalFormatting>
  <conditionalFormatting sqref="C4:C5">
    <cfRule type="cellIs" dxfId="19169" priority="3569" operator="lessThan">
      <formula>C$3/2</formula>
    </cfRule>
    <cfRule type="cellIs" dxfId="19168" priority="3570" operator="greaterThanOrEqual">
      <formula>C$3/2</formula>
    </cfRule>
  </conditionalFormatting>
  <conditionalFormatting sqref="D4:D5">
    <cfRule type="cellIs" dxfId="19167" priority="3567" operator="lessThan">
      <formula>D$3/2</formula>
    </cfRule>
    <cfRule type="cellIs" dxfId="19166" priority="3568" operator="greaterThanOrEqual">
      <formula>D$3/2</formula>
    </cfRule>
  </conditionalFormatting>
  <conditionalFormatting sqref="C4">
    <cfRule type="cellIs" dxfId="19165" priority="3565" stopIfTrue="1" operator="greaterThan">
      <formula>C$3</formula>
    </cfRule>
    <cfRule type="cellIs" dxfId="19164" priority="3566" stopIfTrue="1" operator="lessThan">
      <formula>0</formula>
    </cfRule>
  </conditionalFormatting>
  <conditionalFormatting sqref="D4">
    <cfRule type="cellIs" dxfId="19163" priority="3563" stopIfTrue="1" operator="greaterThan">
      <formula>D$3</formula>
    </cfRule>
    <cfRule type="cellIs" dxfId="19162" priority="3564" stopIfTrue="1" operator="lessThan">
      <formula>0</formula>
    </cfRule>
  </conditionalFormatting>
  <conditionalFormatting sqref="D5">
    <cfRule type="cellIs" dxfId="19161" priority="3561" stopIfTrue="1" operator="greaterThan">
      <formula>D$3</formula>
    </cfRule>
    <cfRule type="cellIs" dxfId="19160" priority="3562" stopIfTrue="1" operator="lessThan">
      <formula>0</formula>
    </cfRule>
  </conditionalFormatting>
  <conditionalFormatting sqref="C5">
    <cfRule type="cellIs" dxfId="19159" priority="3559" stopIfTrue="1" operator="greaterThan">
      <formula>C$3</formula>
    </cfRule>
    <cfRule type="cellIs" dxfId="19158" priority="3560" stopIfTrue="1" operator="lessThan">
      <formula>0</formula>
    </cfRule>
  </conditionalFormatting>
  <conditionalFormatting sqref="I4:I5">
    <cfRule type="cellIs" dxfId="19157" priority="3557" operator="lessThan">
      <formula>I$3/2</formula>
    </cfRule>
    <cfRule type="cellIs" dxfId="19156" priority="3558" operator="greaterThanOrEqual">
      <formula>I$3/2</formula>
    </cfRule>
  </conditionalFormatting>
  <conditionalFormatting sqref="I4">
    <cfRule type="cellIs" dxfId="19155" priority="3555" stopIfTrue="1" operator="greaterThan">
      <formula>I$3</formula>
    </cfRule>
    <cfRule type="cellIs" dxfId="19154" priority="3556" stopIfTrue="1" operator="lessThan">
      <formula>0</formula>
    </cfRule>
  </conditionalFormatting>
  <conditionalFormatting sqref="I5">
    <cfRule type="cellIs" dxfId="19153" priority="3553" stopIfTrue="1" operator="greaterThan">
      <formula>I$3</formula>
    </cfRule>
    <cfRule type="cellIs" dxfId="19152" priority="3554" stopIfTrue="1" operator="lessThan">
      <formula>0</formula>
    </cfRule>
  </conditionalFormatting>
  <conditionalFormatting sqref="E4:H5">
    <cfRule type="cellIs" dxfId="19151" priority="3551" operator="lessThan">
      <formula>E$3/2</formula>
    </cfRule>
    <cfRule type="cellIs" dxfId="19150" priority="3552" operator="greaterThanOrEqual">
      <formula>E$3/2</formula>
    </cfRule>
  </conditionalFormatting>
  <conditionalFormatting sqref="E4:H4">
    <cfRule type="cellIs" dxfId="19149" priority="3549" stopIfTrue="1" operator="greaterThan">
      <formula>E$3</formula>
    </cfRule>
    <cfRule type="cellIs" dxfId="19148" priority="3550" stopIfTrue="1" operator="lessThan">
      <formula>0</formula>
    </cfRule>
  </conditionalFormatting>
  <conditionalFormatting sqref="E5:H5">
    <cfRule type="cellIs" dxfId="19147" priority="3547" stopIfTrue="1" operator="greaterThan">
      <formula>E$3</formula>
    </cfRule>
    <cfRule type="cellIs" dxfId="19146" priority="3548" stopIfTrue="1" operator="lessThan">
      <formula>0</formula>
    </cfRule>
  </conditionalFormatting>
  <conditionalFormatting sqref="J4:N5">
    <cfRule type="cellIs" dxfId="19145" priority="3545" operator="lessThan">
      <formula>J$3/2</formula>
    </cfRule>
    <cfRule type="cellIs" dxfId="19144" priority="3546" operator="greaterThanOrEqual">
      <formula>J$3/2</formula>
    </cfRule>
  </conditionalFormatting>
  <conditionalFormatting sqref="J4:N4">
    <cfRule type="cellIs" dxfId="19143" priority="3543" stopIfTrue="1" operator="greaterThan">
      <formula>J$3</formula>
    </cfRule>
    <cfRule type="cellIs" dxfId="19142" priority="3544" stopIfTrue="1" operator="lessThan">
      <formula>0</formula>
    </cfRule>
  </conditionalFormatting>
  <conditionalFormatting sqref="J5:N5">
    <cfRule type="cellIs" dxfId="19141" priority="3541" stopIfTrue="1" operator="greaterThan">
      <formula>J$3</formula>
    </cfRule>
    <cfRule type="cellIs" dxfId="19140" priority="3542" stopIfTrue="1" operator="lessThan">
      <formula>0</formula>
    </cfRule>
  </conditionalFormatting>
  <conditionalFormatting sqref="O4:O5">
    <cfRule type="cellIs" dxfId="19139" priority="3539" operator="lessThan">
      <formula>O$3/2</formula>
    </cfRule>
    <cfRule type="cellIs" dxfId="19138" priority="3540" operator="greaterThanOrEqual">
      <formula>O$3/2</formula>
    </cfRule>
  </conditionalFormatting>
  <conditionalFormatting sqref="O4">
    <cfRule type="cellIs" dxfId="19137" priority="3537" stopIfTrue="1" operator="greaterThan">
      <formula>O$3</formula>
    </cfRule>
    <cfRule type="cellIs" dxfId="19136" priority="3538" stopIfTrue="1" operator="lessThan">
      <formula>0</formula>
    </cfRule>
  </conditionalFormatting>
  <conditionalFormatting sqref="O5">
    <cfRule type="cellIs" dxfId="19135" priority="3535" stopIfTrue="1" operator="greaterThan">
      <formula>O$3</formula>
    </cfRule>
    <cfRule type="cellIs" dxfId="19134" priority="3536" stopIfTrue="1" operator="lessThan">
      <formula>0</formula>
    </cfRule>
  </conditionalFormatting>
  <conditionalFormatting sqref="P4:AO5">
    <cfRule type="cellIs" dxfId="19133" priority="3533" operator="lessThan">
      <formula>P$3/2</formula>
    </cfRule>
    <cfRule type="cellIs" dxfId="19132" priority="3534" operator="greaterThanOrEqual">
      <formula>P$3/2</formula>
    </cfRule>
  </conditionalFormatting>
  <conditionalFormatting sqref="P4:AO4">
    <cfRule type="cellIs" dxfId="19131" priority="3531" stopIfTrue="1" operator="greaterThan">
      <formula>P$3</formula>
    </cfRule>
    <cfRule type="cellIs" dxfId="19130" priority="3532" stopIfTrue="1" operator="lessThan">
      <formula>0</formula>
    </cfRule>
  </conditionalFormatting>
  <conditionalFormatting sqref="P5:AO5">
    <cfRule type="cellIs" dxfId="19129" priority="3529" stopIfTrue="1" operator="greaterThan">
      <formula>P$3</formula>
    </cfRule>
    <cfRule type="cellIs" dxfId="19128" priority="3530" stopIfTrue="1" operator="lessThan">
      <formula>0</formula>
    </cfRule>
  </conditionalFormatting>
  <conditionalFormatting sqref="C9">
    <cfRule type="cellIs" dxfId="19127" priority="3527" operator="lessThan">
      <formula>C$3/2</formula>
    </cfRule>
    <cfRule type="cellIs" dxfId="19126" priority="3528" operator="greaterThanOrEqual">
      <formula>C$3/2</formula>
    </cfRule>
  </conditionalFormatting>
  <conditionalFormatting sqref="D9">
    <cfRule type="cellIs" dxfId="19125" priority="3525" operator="lessThan">
      <formula>D$3/2</formula>
    </cfRule>
    <cfRule type="cellIs" dxfId="19124" priority="3526" operator="greaterThanOrEqual">
      <formula>D$3/2</formula>
    </cfRule>
  </conditionalFormatting>
  <conditionalFormatting sqref="E9:H9">
    <cfRule type="cellIs" dxfId="19123" priority="3523" operator="lessThan">
      <formula>E$3/2</formula>
    </cfRule>
    <cfRule type="cellIs" dxfId="19122" priority="3524" operator="greaterThanOrEqual">
      <formula>E$3/2</formula>
    </cfRule>
  </conditionalFormatting>
  <conditionalFormatting sqref="J9:N9">
    <cfRule type="cellIs" dxfId="19121" priority="3521" operator="lessThan">
      <formula>J$3/2</formula>
    </cfRule>
    <cfRule type="cellIs" dxfId="19120" priority="3522" operator="greaterThanOrEqual">
      <formula>J$3/2</formula>
    </cfRule>
  </conditionalFormatting>
  <conditionalFormatting sqref="Q9:U9">
    <cfRule type="cellIs" dxfId="19119" priority="3519" operator="lessThan">
      <formula>Q$3/2</formula>
    </cfRule>
    <cfRule type="cellIs" dxfId="19118" priority="3520" operator="greaterThanOrEqual">
      <formula>Q$3/2</formula>
    </cfRule>
  </conditionalFormatting>
  <conditionalFormatting sqref="W9:AA9">
    <cfRule type="cellIs" dxfId="19117" priority="3517" operator="lessThan">
      <formula>W$3/2</formula>
    </cfRule>
    <cfRule type="cellIs" dxfId="19116" priority="3518" operator="greaterThanOrEqual">
      <formula>W$3/2</formula>
    </cfRule>
  </conditionalFormatting>
  <conditionalFormatting sqref="AD9:AH9">
    <cfRule type="cellIs" dxfId="19115" priority="3515" operator="lessThan">
      <formula>AD$3/2</formula>
    </cfRule>
    <cfRule type="cellIs" dxfId="19114" priority="3516" operator="greaterThanOrEqual">
      <formula>AD$3/2</formula>
    </cfRule>
  </conditionalFormatting>
  <conditionalFormatting sqref="AJ9:AN9">
    <cfRule type="cellIs" dxfId="19113" priority="3513" operator="lessThan">
      <formula>AJ$3/2</formula>
    </cfRule>
    <cfRule type="cellIs" dxfId="19112" priority="3514" operator="greaterThanOrEqual">
      <formula>AJ$3/2</formula>
    </cfRule>
  </conditionalFormatting>
  <conditionalFormatting sqref="I9">
    <cfRule type="cellIs" dxfId="19111" priority="3511" operator="lessThan">
      <formula>I$3/2</formula>
    </cfRule>
    <cfRule type="cellIs" dxfId="19110" priority="3512" operator="greaterThanOrEqual">
      <formula>I$3/2</formula>
    </cfRule>
  </conditionalFormatting>
  <conditionalFormatting sqref="O9:P9">
    <cfRule type="cellIs" dxfId="19109" priority="3509" operator="lessThan">
      <formula>O$3/2</formula>
    </cfRule>
    <cfRule type="cellIs" dxfId="19108" priority="3510" operator="greaterThanOrEqual">
      <formula>O$3/2</formula>
    </cfRule>
  </conditionalFormatting>
  <conditionalFormatting sqref="V9">
    <cfRule type="cellIs" dxfId="19107" priority="3507" operator="lessThan">
      <formula>V$3/2</formula>
    </cfRule>
    <cfRule type="cellIs" dxfId="19106" priority="3508" operator="greaterThanOrEqual">
      <formula>V$3/2</formula>
    </cfRule>
  </conditionalFormatting>
  <conditionalFormatting sqref="AB9">
    <cfRule type="cellIs" dxfId="19105" priority="3505" operator="lessThan">
      <formula>AB$3/2</formula>
    </cfRule>
    <cfRule type="cellIs" dxfId="19104" priority="3506" operator="greaterThanOrEqual">
      <formula>AB$3/2</formula>
    </cfRule>
  </conditionalFormatting>
  <conditionalFormatting sqref="AC9">
    <cfRule type="cellIs" dxfId="19103" priority="3503" operator="lessThan">
      <formula>AC$3/2</formula>
    </cfRule>
    <cfRule type="cellIs" dxfId="19102" priority="3504" operator="greaterThanOrEqual">
      <formula>AC$3/2</formula>
    </cfRule>
  </conditionalFormatting>
  <conditionalFormatting sqref="AI9">
    <cfRule type="cellIs" dxfId="19101" priority="3501" operator="lessThan">
      <formula>AI$3/2</formula>
    </cfRule>
    <cfRule type="cellIs" dxfId="19100" priority="3502" operator="greaterThanOrEqual">
      <formula>AI$3/2</formula>
    </cfRule>
  </conditionalFormatting>
  <conditionalFormatting sqref="AO9">
    <cfRule type="cellIs" dxfId="19099" priority="3499" operator="lessThan">
      <formula>AO$3/2</formula>
    </cfRule>
    <cfRule type="cellIs" dxfId="19098" priority="3500" operator="greaterThanOrEqual">
      <formula>AO$3/2</formula>
    </cfRule>
  </conditionalFormatting>
  <conditionalFormatting sqref="C7:C8">
    <cfRule type="cellIs" dxfId="19097" priority="3497" operator="lessThan">
      <formula>C$3/2</formula>
    </cfRule>
    <cfRule type="cellIs" dxfId="19096" priority="3498" operator="greaterThanOrEqual">
      <formula>C$3/2</formula>
    </cfRule>
  </conditionalFormatting>
  <conditionalFormatting sqref="D7:D8">
    <cfRule type="cellIs" dxfId="19095" priority="3495" operator="lessThan">
      <formula>D$3/2</formula>
    </cfRule>
    <cfRule type="cellIs" dxfId="19094" priority="3496" operator="greaterThanOrEqual">
      <formula>D$3/2</formula>
    </cfRule>
  </conditionalFormatting>
  <conditionalFormatting sqref="C7">
    <cfRule type="cellIs" dxfId="19093" priority="3493" stopIfTrue="1" operator="greaterThan">
      <formula>C$3</formula>
    </cfRule>
    <cfRule type="cellIs" dxfId="19092" priority="3494" stopIfTrue="1" operator="lessThan">
      <formula>0</formula>
    </cfRule>
  </conditionalFormatting>
  <conditionalFormatting sqref="D7">
    <cfRule type="cellIs" dxfId="19091" priority="3491" stopIfTrue="1" operator="greaterThan">
      <formula>D$3</formula>
    </cfRule>
    <cfRule type="cellIs" dxfId="19090" priority="3492" stopIfTrue="1" operator="lessThan">
      <formula>0</formula>
    </cfRule>
  </conditionalFormatting>
  <conditionalFormatting sqref="D8">
    <cfRule type="cellIs" dxfId="19089" priority="3489" stopIfTrue="1" operator="greaterThan">
      <formula>D$3</formula>
    </cfRule>
    <cfRule type="cellIs" dxfId="19088" priority="3490" stopIfTrue="1" operator="lessThan">
      <formula>0</formula>
    </cfRule>
  </conditionalFormatting>
  <conditionalFormatting sqref="C8">
    <cfRule type="cellIs" dxfId="19087" priority="3487" stopIfTrue="1" operator="greaterThan">
      <formula>C$3</formula>
    </cfRule>
    <cfRule type="cellIs" dxfId="19086" priority="3488" stopIfTrue="1" operator="lessThan">
      <formula>0</formula>
    </cfRule>
  </conditionalFormatting>
  <conditionalFormatting sqref="I7:I8">
    <cfRule type="cellIs" dxfId="19085" priority="3485" operator="lessThan">
      <formula>I$3/2</formula>
    </cfRule>
    <cfRule type="cellIs" dxfId="19084" priority="3486" operator="greaterThanOrEqual">
      <formula>I$3/2</formula>
    </cfRule>
  </conditionalFormatting>
  <conditionalFormatting sqref="I7">
    <cfRule type="cellIs" dxfId="19083" priority="3483" stopIfTrue="1" operator="greaterThan">
      <formula>I$3</formula>
    </cfRule>
    <cfRule type="cellIs" dxfId="19082" priority="3484" stopIfTrue="1" operator="lessThan">
      <formula>0</formula>
    </cfRule>
  </conditionalFormatting>
  <conditionalFormatting sqref="I8">
    <cfRule type="cellIs" dxfId="19081" priority="3481" stopIfTrue="1" operator="greaterThan">
      <formula>I$3</formula>
    </cfRule>
    <cfRule type="cellIs" dxfId="19080" priority="3482" stopIfTrue="1" operator="lessThan">
      <formula>0</formula>
    </cfRule>
  </conditionalFormatting>
  <conditionalFormatting sqref="E7:H8">
    <cfRule type="cellIs" dxfId="19079" priority="3479" operator="lessThan">
      <formula>E$3/2</formula>
    </cfRule>
    <cfRule type="cellIs" dxfId="19078" priority="3480" operator="greaterThanOrEqual">
      <formula>E$3/2</formula>
    </cfRule>
  </conditionalFormatting>
  <conditionalFormatting sqref="E7:H7">
    <cfRule type="cellIs" dxfId="19077" priority="3477" stopIfTrue="1" operator="greaterThan">
      <formula>E$3</formula>
    </cfRule>
    <cfRule type="cellIs" dxfId="19076" priority="3478" stopIfTrue="1" operator="lessThan">
      <formula>0</formula>
    </cfRule>
  </conditionalFormatting>
  <conditionalFormatting sqref="E8:H8">
    <cfRule type="cellIs" dxfId="19075" priority="3475" stopIfTrue="1" operator="greaterThan">
      <formula>E$3</formula>
    </cfRule>
    <cfRule type="cellIs" dxfId="19074" priority="3476" stopIfTrue="1" operator="lessThan">
      <formula>0</formula>
    </cfRule>
  </conditionalFormatting>
  <conditionalFormatting sqref="J7:N8">
    <cfRule type="cellIs" dxfId="19073" priority="3473" operator="lessThan">
      <formula>J$3/2</formula>
    </cfRule>
    <cfRule type="cellIs" dxfId="19072" priority="3474" operator="greaterThanOrEqual">
      <formula>J$3/2</formula>
    </cfRule>
  </conditionalFormatting>
  <conditionalFormatting sqref="J7:N7">
    <cfRule type="cellIs" dxfId="19071" priority="3471" stopIfTrue="1" operator="greaterThan">
      <formula>J$3</formula>
    </cfRule>
    <cfRule type="cellIs" dxfId="19070" priority="3472" stopIfTrue="1" operator="lessThan">
      <formula>0</formula>
    </cfRule>
  </conditionalFormatting>
  <conditionalFormatting sqref="J8:N8">
    <cfRule type="cellIs" dxfId="19069" priority="3469" stopIfTrue="1" operator="greaterThan">
      <formula>J$3</formula>
    </cfRule>
    <cfRule type="cellIs" dxfId="19068" priority="3470" stopIfTrue="1" operator="lessThan">
      <formula>0</formula>
    </cfRule>
  </conditionalFormatting>
  <conditionalFormatting sqref="O7:O8">
    <cfRule type="cellIs" dxfId="19067" priority="3467" operator="lessThan">
      <formula>O$3/2</formula>
    </cfRule>
    <cfRule type="cellIs" dxfId="19066" priority="3468" operator="greaterThanOrEqual">
      <formula>O$3/2</formula>
    </cfRule>
  </conditionalFormatting>
  <conditionalFormatting sqref="O7">
    <cfRule type="cellIs" dxfId="19065" priority="3465" stopIfTrue="1" operator="greaterThan">
      <formula>O$3</formula>
    </cfRule>
    <cfRule type="cellIs" dxfId="19064" priority="3466" stopIfTrue="1" operator="lessThan">
      <formula>0</formula>
    </cfRule>
  </conditionalFormatting>
  <conditionalFormatting sqref="O8">
    <cfRule type="cellIs" dxfId="19063" priority="3463" stopIfTrue="1" operator="greaterThan">
      <formula>O$3</formula>
    </cfRule>
    <cfRule type="cellIs" dxfId="19062" priority="3464" stopIfTrue="1" operator="lessThan">
      <formula>0</formula>
    </cfRule>
  </conditionalFormatting>
  <conditionalFormatting sqref="P7:AO8">
    <cfRule type="cellIs" dxfId="19061" priority="3461" operator="lessThan">
      <formula>P$3/2</formula>
    </cfRule>
    <cfRule type="cellIs" dxfId="19060" priority="3462" operator="greaterThanOrEqual">
      <formula>P$3/2</formula>
    </cfRule>
  </conditionalFormatting>
  <conditionalFormatting sqref="P7:AO7">
    <cfRule type="cellIs" dxfId="19059" priority="3459" stopIfTrue="1" operator="greaterThan">
      <formula>P$3</formula>
    </cfRule>
    <cfRule type="cellIs" dxfId="19058" priority="3460" stopIfTrue="1" operator="lessThan">
      <formula>0</formula>
    </cfRule>
  </conditionalFormatting>
  <conditionalFormatting sqref="P8:AO8">
    <cfRule type="cellIs" dxfId="19057" priority="3457" stopIfTrue="1" operator="greaterThan">
      <formula>P$3</formula>
    </cfRule>
    <cfRule type="cellIs" dxfId="19056" priority="3458" stopIfTrue="1" operator="lessThan">
      <formula>0</formula>
    </cfRule>
  </conditionalFormatting>
  <conditionalFormatting sqref="C12">
    <cfRule type="cellIs" dxfId="19055" priority="3455" operator="lessThan">
      <formula>C$3/2</formula>
    </cfRule>
    <cfRule type="cellIs" dxfId="19054" priority="3456" operator="greaterThanOrEqual">
      <formula>C$3/2</formula>
    </cfRule>
  </conditionalFormatting>
  <conditionalFormatting sqref="D12">
    <cfRule type="cellIs" dxfId="19053" priority="3453" operator="lessThan">
      <formula>D$3/2</formula>
    </cfRule>
    <cfRule type="cellIs" dxfId="19052" priority="3454" operator="greaterThanOrEqual">
      <formula>D$3/2</formula>
    </cfRule>
  </conditionalFormatting>
  <conditionalFormatting sqref="E12:H12">
    <cfRule type="cellIs" dxfId="19051" priority="3451" operator="lessThan">
      <formula>E$3/2</formula>
    </cfRule>
    <cfRule type="cellIs" dxfId="19050" priority="3452" operator="greaterThanOrEqual">
      <formula>E$3/2</formula>
    </cfRule>
  </conditionalFormatting>
  <conditionalFormatting sqref="J12:N12">
    <cfRule type="cellIs" dxfId="19049" priority="3449" operator="lessThan">
      <formula>J$3/2</formula>
    </cfRule>
    <cfRule type="cellIs" dxfId="19048" priority="3450" operator="greaterThanOrEqual">
      <formula>J$3/2</formula>
    </cfRule>
  </conditionalFormatting>
  <conditionalFormatting sqref="Q12:U12">
    <cfRule type="cellIs" dxfId="19047" priority="3447" operator="lessThan">
      <formula>Q$3/2</formula>
    </cfRule>
    <cfRule type="cellIs" dxfId="19046" priority="3448" operator="greaterThanOrEqual">
      <formula>Q$3/2</formula>
    </cfRule>
  </conditionalFormatting>
  <conditionalFormatting sqref="W12:AA12">
    <cfRule type="cellIs" dxfId="19045" priority="3445" operator="lessThan">
      <formula>W$3/2</formula>
    </cfRule>
    <cfRule type="cellIs" dxfId="19044" priority="3446" operator="greaterThanOrEqual">
      <formula>W$3/2</formula>
    </cfRule>
  </conditionalFormatting>
  <conditionalFormatting sqref="AD12:AH12">
    <cfRule type="cellIs" dxfId="19043" priority="3443" operator="lessThan">
      <formula>AD$3/2</formula>
    </cfRule>
    <cfRule type="cellIs" dxfId="19042" priority="3444" operator="greaterThanOrEqual">
      <formula>AD$3/2</formula>
    </cfRule>
  </conditionalFormatting>
  <conditionalFormatting sqref="AJ12:AN12">
    <cfRule type="cellIs" dxfId="19041" priority="3441" operator="lessThan">
      <formula>AJ$3/2</formula>
    </cfRule>
    <cfRule type="cellIs" dxfId="19040" priority="3442" operator="greaterThanOrEqual">
      <formula>AJ$3/2</formula>
    </cfRule>
  </conditionalFormatting>
  <conditionalFormatting sqref="I12">
    <cfRule type="cellIs" dxfId="19039" priority="3439" operator="lessThan">
      <formula>I$3/2</formula>
    </cfRule>
    <cfRule type="cellIs" dxfId="19038" priority="3440" operator="greaterThanOrEqual">
      <formula>I$3/2</formula>
    </cfRule>
  </conditionalFormatting>
  <conditionalFormatting sqref="O12:P12">
    <cfRule type="cellIs" dxfId="19037" priority="3437" operator="lessThan">
      <formula>O$3/2</formula>
    </cfRule>
    <cfRule type="cellIs" dxfId="19036" priority="3438" operator="greaterThanOrEqual">
      <formula>O$3/2</formula>
    </cfRule>
  </conditionalFormatting>
  <conditionalFormatting sqref="V12">
    <cfRule type="cellIs" dxfId="19035" priority="3435" operator="lessThan">
      <formula>V$3/2</formula>
    </cfRule>
    <cfRule type="cellIs" dxfId="19034" priority="3436" operator="greaterThanOrEqual">
      <formula>V$3/2</formula>
    </cfRule>
  </conditionalFormatting>
  <conditionalFormatting sqref="AB12">
    <cfRule type="cellIs" dxfId="19033" priority="3433" operator="lessThan">
      <formula>AB$3/2</formula>
    </cfRule>
    <cfRule type="cellIs" dxfId="19032" priority="3434" operator="greaterThanOrEqual">
      <formula>AB$3/2</formula>
    </cfRule>
  </conditionalFormatting>
  <conditionalFormatting sqref="AC12">
    <cfRule type="cellIs" dxfId="19031" priority="3431" operator="lessThan">
      <formula>AC$3/2</formula>
    </cfRule>
    <cfRule type="cellIs" dxfId="19030" priority="3432" operator="greaterThanOrEqual">
      <formula>AC$3/2</formula>
    </cfRule>
  </conditionalFormatting>
  <conditionalFormatting sqref="AI12">
    <cfRule type="cellIs" dxfId="19029" priority="3429" operator="lessThan">
      <formula>AI$3/2</formula>
    </cfRule>
    <cfRule type="cellIs" dxfId="19028" priority="3430" operator="greaterThanOrEqual">
      <formula>AI$3/2</formula>
    </cfRule>
  </conditionalFormatting>
  <conditionalFormatting sqref="AO12">
    <cfRule type="cellIs" dxfId="19027" priority="3427" operator="lessThan">
      <formula>AO$3/2</formula>
    </cfRule>
    <cfRule type="cellIs" dxfId="19026" priority="3428" operator="greaterThanOrEqual">
      <formula>AO$3/2</formula>
    </cfRule>
  </conditionalFormatting>
  <conditionalFormatting sqref="C10:C11">
    <cfRule type="cellIs" dxfId="19025" priority="3425" operator="lessThan">
      <formula>C$3/2</formula>
    </cfRule>
    <cfRule type="cellIs" dxfId="19024" priority="3426" operator="greaterThanOrEqual">
      <formula>C$3/2</formula>
    </cfRule>
  </conditionalFormatting>
  <conditionalFormatting sqref="D10:D11">
    <cfRule type="cellIs" dxfId="19023" priority="3423" operator="lessThan">
      <formula>D$3/2</formula>
    </cfRule>
    <cfRule type="cellIs" dxfId="19022" priority="3424" operator="greaterThanOrEqual">
      <formula>D$3/2</formula>
    </cfRule>
  </conditionalFormatting>
  <conditionalFormatting sqref="C10">
    <cfRule type="cellIs" dxfId="19021" priority="3421" stopIfTrue="1" operator="greaterThan">
      <formula>C$3</formula>
    </cfRule>
    <cfRule type="cellIs" dxfId="19020" priority="3422" stopIfTrue="1" operator="lessThan">
      <formula>0</formula>
    </cfRule>
  </conditionalFormatting>
  <conditionalFormatting sqref="D10">
    <cfRule type="cellIs" dxfId="19019" priority="3419" stopIfTrue="1" operator="greaterThan">
      <formula>D$3</formula>
    </cfRule>
    <cfRule type="cellIs" dxfId="19018" priority="3420" stopIfTrue="1" operator="lessThan">
      <formula>0</formula>
    </cfRule>
  </conditionalFormatting>
  <conditionalFormatting sqref="D11">
    <cfRule type="cellIs" dxfId="19017" priority="3417" stopIfTrue="1" operator="greaterThan">
      <formula>D$3</formula>
    </cfRule>
    <cfRule type="cellIs" dxfId="19016" priority="3418" stopIfTrue="1" operator="lessThan">
      <formula>0</formula>
    </cfRule>
  </conditionalFormatting>
  <conditionalFormatting sqref="C11">
    <cfRule type="cellIs" dxfId="19015" priority="3415" stopIfTrue="1" operator="greaterThan">
      <formula>C$3</formula>
    </cfRule>
    <cfRule type="cellIs" dxfId="19014" priority="3416" stopIfTrue="1" operator="lessThan">
      <formula>0</formula>
    </cfRule>
  </conditionalFormatting>
  <conditionalFormatting sqref="I10:I11">
    <cfRule type="cellIs" dxfId="19013" priority="3413" operator="lessThan">
      <formula>I$3/2</formula>
    </cfRule>
    <cfRule type="cellIs" dxfId="19012" priority="3414" operator="greaterThanOrEqual">
      <formula>I$3/2</formula>
    </cfRule>
  </conditionalFormatting>
  <conditionalFormatting sqref="I10">
    <cfRule type="cellIs" dxfId="19011" priority="3411" stopIfTrue="1" operator="greaterThan">
      <formula>I$3</formula>
    </cfRule>
    <cfRule type="cellIs" dxfId="19010" priority="3412" stopIfTrue="1" operator="lessThan">
      <formula>0</formula>
    </cfRule>
  </conditionalFormatting>
  <conditionalFormatting sqref="I11">
    <cfRule type="cellIs" dxfId="19009" priority="3409" stopIfTrue="1" operator="greaterThan">
      <formula>I$3</formula>
    </cfRule>
    <cfRule type="cellIs" dxfId="19008" priority="3410" stopIfTrue="1" operator="lessThan">
      <formula>0</formula>
    </cfRule>
  </conditionalFormatting>
  <conditionalFormatting sqref="E10:H11">
    <cfRule type="cellIs" dxfId="19007" priority="3407" operator="lessThan">
      <formula>E$3/2</formula>
    </cfRule>
    <cfRule type="cellIs" dxfId="19006" priority="3408" operator="greaterThanOrEqual">
      <formula>E$3/2</formula>
    </cfRule>
  </conditionalFormatting>
  <conditionalFormatting sqref="E10:H10">
    <cfRule type="cellIs" dxfId="19005" priority="3405" stopIfTrue="1" operator="greaterThan">
      <formula>E$3</formula>
    </cfRule>
    <cfRule type="cellIs" dxfId="19004" priority="3406" stopIfTrue="1" operator="lessThan">
      <formula>0</formula>
    </cfRule>
  </conditionalFormatting>
  <conditionalFormatting sqref="E11:H11">
    <cfRule type="cellIs" dxfId="19003" priority="3403" stopIfTrue="1" operator="greaterThan">
      <formula>E$3</formula>
    </cfRule>
    <cfRule type="cellIs" dxfId="19002" priority="3404" stopIfTrue="1" operator="lessThan">
      <formula>0</formula>
    </cfRule>
  </conditionalFormatting>
  <conditionalFormatting sqref="J10:N11">
    <cfRule type="cellIs" dxfId="19001" priority="3401" operator="lessThan">
      <formula>J$3/2</formula>
    </cfRule>
    <cfRule type="cellIs" dxfId="19000" priority="3402" operator="greaterThanOrEqual">
      <formula>J$3/2</formula>
    </cfRule>
  </conditionalFormatting>
  <conditionalFormatting sqref="J10:N10">
    <cfRule type="cellIs" dxfId="18999" priority="3399" stopIfTrue="1" operator="greaterThan">
      <formula>J$3</formula>
    </cfRule>
    <cfRule type="cellIs" dxfId="18998" priority="3400" stopIfTrue="1" operator="lessThan">
      <formula>0</formula>
    </cfRule>
  </conditionalFormatting>
  <conditionalFormatting sqref="J11:N11">
    <cfRule type="cellIs" dxfId="18997" priority="3397" stopIfTrue="1" operator="greaterThan">
      <formula>J$3</formula>
    </cfRule>
    <cfRule type="cellIs" dxfId="18996" priority="3398" stopIfTrue="1" operator="lessThan">
      <formula>0</formula>
    </cfRule>
  </conditionalFormatting>
  <conditionalFormatting sqref="O10:O11">
    <cfRule type="cellIs" dxfId="18995" priority="3395" operator="lessThan">
      <formula>O$3/2</formula>
    </cfRule>
    <cfRule type="cellIs" dxfId="18994" priority="3396" operator="greaterThanOrEqual">
      <formula>O$3/2</formula>
    </cfRule>
  </conditionalFormatting>
  <conditionalFormatting sqref="O10">
    <cfRule type="cellIs" dxfId="18993" priority="3393" stopIfTrue="1" operator="greaterThan">
      <formula>O$3</formula>
    </cfRule>
    <cfRule type="cellIs" dxfId="18992" priority="3394" stopIfTrue="1" operator="lessThan">
      <formula>0</formula>
    </cfRule>
  </conditionalFormatting>
  <conditionalFormatting sqref="O11">
    <cfRule type="cellIs" dxfId="18991" priority="3391" stopIfTrue="1" operator="greaterThan">
      <formula>O$3</formula>
    </cfRule>
    <cfRule type="cellIs" dxfId="18990" priority="3392" stopIfTrue="1" operator="lessThan">
      <formula>0</formula>
    </cfRule>
  </conditionalFormatting>
  <conditionalFormatting sqref="P10:AO11">
    <cfRule type="cellIs" dxfId="18989" priority="3389" operator="lessThan">
      <formula>P$3/2</formula>
    </cfRule>
    <cfRule type="cellIs" dxfId="18988" priority="3390" operator="greaterThanOrEqual">
      <formula>P$3/2</formula>
    </cfRule>
  </conditionalFormatting>
  <conditionalFormatting sqref="P10:AO10">
    <cfRule type="cellIs" dxfId="18987" priority="3387" stopIfTrue="1" operator="greaterThan">
      <formula>P$3</formula>
    </cfRule>
    <cfRule type="cellIs" dxfId="18986" priority="3388" stopIfTrue="1" operator="lessThan">
      <formula>0</formula>
    </cfRule>
  </conditionalFormatting>
  <conditionalFormatting sqref="P11:AO11">
    <cfRule type="cellIs" dxfId="18985" priority="3385" stopIfTrue="1" operator="greaterThan">
      <formula>P$3</formula>
    </cfRule>
    <cfRule type="cellIs" dxfId="18984" priority="3386" stopIfTrue="1" operator="lessThan">
      <formula>0</formula>
    </cfRule>
  </conditionalFormatting>
  <conditionalFormatting sqref="C15">
    <cfRule type="cellIs" dxfId="18983" priority="3383" operator="lessThan">
      <formula>C$3/2</formula>
    </cfRule>
    <cfRule type="cellIs" dxfId="18982" priority="3384" operator="greaterThanOrEqual">
      <formula>C$3/2</formula>
    </cfRule>
  </conditionalFormatting>
  <conditionalFormatting sqref="D15">
    <cfRule type="cellIs" dxfId="18981" priority="3381" operator="lessThan">
      <formula>D$3/2</formula>
    </cfRule>
    <cfRule type="cellIs" dxfId="18980" priority="3382" operator="greaterThanOrEqual">
      <formula>D$3/2</formula>
    </cfRule>
  </conditionalFormatting>
  <conditionalFormatting sqref="E15:H15">
    <cfRule type="cellIs" dxfId="18979" priority="3379" operator="lessThan">
      <formula>E$3/2</formula>
    </cfRule>
    <cfRule type="cellIs" dxfId="18978" priority="3380" operator="greaterThanOrEqual">
      <formula>E$3/2</formula>
    </cfRule>
  </conditionalFormatting>
  <conditionalFormatting sqref="J15:N15">
    <cfRule type="cellIs" dxfId="18977" priority="3377" operator="lessThan">
      <formula>J$3/2</formula>
    </cfRule>
    <cfRule type="cellIs" dxfId="18976" priority="3378" operator="greaterThanOrEqual">
      <formula>J$3/2</formula>
    </cfRule>
  </conditionalFormatting>
  <conditionalFormatting sqref="Q15:U15">
    <cfRule type="cellIs" dxfId="18975" priority="3375" operator="lessThan">
      <formula>Q$3/2</formula>
    </cfRule>
    <cfRule type="cellIs" dxfId="18974" priority="3376" operator="greaterThanOrEqual">
      <formula>Q$3/2</formula>
    </cfRule>
  </conditionalFormatting>
  <conditionalFormatting sqref="W15:AA15">
    <cfRule type="cellIs" dxfId="18973" priority="3373" operator="lessThan">
      <formula>W$3/2</formula>
    </cfRule>
    <cfRule type="cellIs" dxfId="18972" priority="3374" operator="greaterThanOrEqual">
      <formula>W$3/2</formula>
    </cfRule>
  </conditionalFormatting>
  <conditionalFormatting sqref="AD15:AH15">
    <cfRule type="cellIs" dxfId="18971" priority="3371" operator="lessThan">
      <formula>AD$3/2</formula>
    </cfRule>
    <cfRule type="cellIs" dxfId="18970" priority="3372" operator="greaterThanOrEqual">
      <formula>AD$3/2</formula>
    </cfRule>
  </conditionalFormatting>
  <conditionalFormatting sqref="AJ15:AN15">
    <cfRule type="cellIs" dxfId="18969" priority="3369" operator="lessThan">
      <formula>AJ$3/2</formula>
    </cfRule>
    <cfRule type="cellIs" dxfId="18968" priority="3370" operator="greaterThanOrEqual">
      <formula>AJ$3/2</formula>
    </cfRule>
  </conditionalFormatting>
  <conditionalFormatting sqref="I15">
    <cfRule type="cellIs" dxfId="18967" priority="3367" operator="lessThan">
      <formula>I$3/2</formula>
    </cfRule>
    <cfRule type="cellIs" dxfId="18966" priority="3368" operator="greaterThanOrEqual">
      <formula>I$3/2</formula>
    </cfRule>
  </conditionalFormatting>
  <conditionalFormatting sqref="O15:P15">
    <cfRule type="cellIs" dxfId="18965" priority="3365" operator="lessThan">
      <formula>O$3/2</formula>
    </cfRule>
    <cfRule type="cellIs" dxfId="18964" priority="3366" operator="greaterThanOrEqual">
      <formula>O$3/2</formula>
    </cfRule>
  </conditionalFormatting>
  <conditionalFormatting sqref="V15">
    <cfRule type="cellIs" dxfId="18963" priority="3363" operator="lessThan">
      <formula>V$3/2</formula>
    </cfRule>
    <cfRule type="cellIs" dxfId="18962" priority="3364" operator="greaterThanOrEqual">
      <formula>V$3/2</formula>
    </cfRule>
  </conditionalFormatting>
  <conditionalFormatting sqref="AB15">
    <cfRule type="cellIs" dxfId="18961" priority="3361" operator="lessThan">
      <formula>AB$3/2</formula>
    </cfRule>
    <cfRule type="cellIs" dxfId="18960" priority="3362" operator="greaterThanOrEqual">
      <formula>AB$3/2</formula>
    </cfRule>
  </conditionalFormatting>
  <conditionalFormatting sqref="AC15">
    <cfRule type="cellIs" dxfId="18959" priority="3359" operator="lessThan">
      <formula>AC$3/2</formula>
    </cfRule>
    <cfRule type="cellIs" dxfId="18958" priority="3360" operator="greaterThanOrEqual">
      <formula>AC$3/2</formula>
    </cfRule>
  </conditionalFormatting>
  <conditionalFormatting sqref="AI15">
    <cfRule type="cellIs" dxfId="18957" priority="3357" operator="lessThan">
      <formula>AI$3/2</formula>
    </cfRule>
    <cfRule type="cellIs" dxfId="18956" priority="3358" operator="greaterThanOrEqual">
      <formula>AI$3/2</formula>
    </cfRule>
  </conditionalFormatting>
  <conditionalFormatting sqref="AO15">
    <cfRule type="cellIs" dxfId="18955" priority="3355" operator="lessThan">
      <formula>AO$3/2</formula>
    </cfRule>
    <cfRule type="cellIs" dxfId="18954" priority="3356" operator="greaterThanOrEqual">
      <formula>AO$3/2</formula>
    </cfRule>
  </conditionalFormatting>
  <conditionalFormatting sqref="C13:C14">
    <cfRule type="cellIs" dxfId="18953" priority="3353" operator="lessThan">
      <formula>C$3/2</formula>
    </cfRule>
    <cfRule type="cellIs" dxfId="18952" priority="3354" operator="greaterThanOrEqual">
      <formula>C$3/2</formula>
    </cfRule>
  </conditionalFormatting>
  <conditionalFormatting sqref="D13:D14">
    <cfRule type="cellIs" dxfId="18951" priority="3351" operator="lessThan">
      <formula>D$3/2</formula>
    </cfRule>
    <cfRule type="cellIs" dxfId="18950" priority="3352" operator="greaterThanOrEqual">
      <formula>D$3/2</formula>
    </cfRule>
  </conditionalFormatting>
  <conditionalFormatting sqref="C13">
    <cfRule type="cellIs" dxfId="18949" priority="3349" stopIfTrue="1" operator="greaterThan">
      <formula>C$3</formula>
    </cfRule>
    <cfRule type="cellIs" dxfId="18948" priority="3350" stopIfTrue="1" operator="lessThan">
      <formula>0</formula>
    </cfRule>
  </conditionalFormatting>
  <conditionalFormatting sqref="D13">
    <cfRule type="cellIs" dxfId="18947" priority="3347" stopIfTrue="1" operator="greaterThan">
      <formula>D$3</formula>
    </cfRule>
    <cfRule type="cellIs" dxfId="18946" priority="3348" stopIfTrue="1" operator="lessThan">
      <formula>0</formula>
    </cfRule>
  </conditionalFormatting>
  <conditionalFormatting sqref="D14">
    <cfRule type="cellIs" dxfId="18945" priority="3345" stopIfTrue="1" operator="greaterThan">
      <formula>D$3</formula>
    </cfRule>
    <cfRule type="cellIs" dxfId="18944" priority="3346" stopIfTrue="1" operator="lessThan">
      <formula>0</formula>
    </cfRule>
  </conditionalFormatting>
  <conditionalFormatting sqref="C14">
    <cfRule type="cellIs" dxfId="18943" priority="3343" stopIfTrue="1" operator="greaterThan">
      <formula>C$3</formula>
    </cfRule>
    <cfRule type="cellIs" dxfId="18942" priority="3344" stopIfTrue="1" operator="lessThan">
      <formula>0</formula>
    </cfRule>
  </conditionalFormatting>
  <conditionalFormatting sqref="I13:I14">
    <cfRule type="cellIs" dxfId="18941" priority="3341" operator="lessThan">
      <formula>I$3/2</formula>
    </cfRule>
    <cfRule type="cellIs" dxfId="18940" priority="3342" operator="greaterThanOrEqual">
      <formula>I$3/2</formula>
    </cfRule>
  </conditionalFormatting>
  <conditionalFormatting sqref="I13">
    <cfRule type="cellIs" dxfId="18939" priority="3339" stopIfTrue="1" operator="greaterThan">
      <formula>I$3</formula>
    </cfRule>
    <cfRule type="cellIs" dxfId="18938" priority="3340" stopIfTrue="1" operator="lessThan">
      <formula>0</formula>
    </cfRule>
  </conditionalFormatting>
  <conditionalFormatting sqref="I14">
    <cfRule type="cellIs" dxfId="18937" priority="3337" stopIfTrue="1" operator="greaterThan">
      <formula>I$3</formula>
    </cfRule>
    <cfRule type="cellIs" dxfId="18936" priority="3338" stopIfTrue="1" operator="lessThan">
      <formula>0</formula>
    </cfRule>
  </conditionalFormatting>
  <conditionalFormatting sqref="E13:H14">
    <cfRule type="cellIs" dxfId="18935" priority="3335" operator="lessThan">
      <formula>E$3/2</formula>
    </cfRule>
    <cfRule type="cellIs" dxfId="18934" priority="3336" operator="greaterThanOrEqual">
      <formula>E$3/2</formula>
    </cfRule>
  </conditionalFormatting>
  <conditionalFormatting sqref="E13:H13">
    <cfRule type="cellIs" dxfId="18933" priority="3333" stopIfTrue="1" operator="greaterThan">
      <formula>E$3</formula>
    </cfRule>
    <cfRule type="cellIs" dxfId="18932" priority="3334" stopIfTrue="1" operator="lessThan">
      <formula>0</formula>
    </cfRule>
  </conditionalFormatting>
  <conditionalFormatting sqref="E14:H14">
    <cfRule type="cellIs" dxfId="18931" priority="3331" stopIfTrue="1" operator="greaterThan">
      <formula>E$3</formula>
    </cfRule>
    <cfRule type="cellIs" dxfId="18930" priority="3332" stopIfTrue="1" operator="lessThan">
      <formula>0</formula>
    </cfRule>
  </conditionalFormatting>
  <conditionalFormatting sqref="J13:N14">
    <cfRule type="cellIs" dxfId="18929" priority="3329" operator="lessThan">
      <formula>J$3/2</formula>
    </cfRule>
    <cfRule type="cellIs" dxfId="18928" priority="3330" operator="greaterThanOrEqual">
      <formula>J$3/2</formula>
    </cfRule>
  </conditionalFormatting>
  <conditionalFormatting sqref="J13:N13">
    <cfRule type="cellIs" dxfId="18927" priority="3327" stopIfTrue="1" operator="greaterThan">
      <formula>J$3</formula>
    </cfRule>
    <cfRule type="cellIs" dxfId="18926" priority="3328" stopIfTrue="1" operator="lessThan">
      <formula>0</formula>
    </cfRule>
  </conditionalFormatting>
  <conditionalFormatting sqref="J14:N14">
    <cfRule type="cellIs" dxfId="18925" priority="3325" stopIfTrue="1" operator="greaterThan">
      <formula>J$3</formula>
    </cfRule>
    <cfRule type="cellIs" dxfId="18924" priority="3326" stopIfTrue="1" operator="lessThan">
      <formula>0</formula>
    </cfRule>
  </conditionalFormatting>
  <conditionalFormatting sqref="O13:O14">
    <cfRule type="cellIs" dxfId="18923" priority="3323" operator="lessThan">
      <formula>O$3/2</formula>
    </cfRule>
    <cfRule type="cellIs" dxfId="18922" priority="3324" operator="greaterThanOrEqual">
      <formula>O$3/2</formula>
    </cfRule>
  </conditionalFormatting>
  <conditionalFormatting sqref="O13">
    <cfRule type="cellIs" dxfId="18921" priority="3321" stopIfTrue="1" operator="greaterThan">
      <formula>O$3</formula>
    </cfRule>
    <cfRule type="cellIs" dxfId="18920" priority="3322" stopIfTrue="1" operator="lessThan">
      <formula>0</formula>
    </cfRule>
  </conditionalFormatting>
  <conditionalFormatting sqref="O14">
    <cfRule type="cellIs" dxfId="18919" priority="3319" stopIfTrue="1" operator="greaterThan">
      <formula>O$3</formula>
    </cfRule>
    <cfRule type="cellIs" dxfId="18918" priority="3320" stopIfTrue="1" operator="lessThan">
      <formula>0</formula>
    </cfRule>
  </conditionalFormatting>
  <conditionalFormatting sqref="P13:AO14">
    <cfRule type="cellIs" dxfId="18917" priority="3317" operator="lessThan">
      <formula>P$3/2</formula>
    </cfRule>
    <cfRule type="cellIs" dxfId="18916" priority="3318" operator="greaterThanOrEqual">
      <formula>P$3/2</formula>
    </cfRule>
  </conditionalFormatting>
  <conditionalFormatting sqref="P13:AO13">
    <cfRule type="cellIs" dxfId="18915" priority="3315" stopIfTrue="1" operator="greaterThan">
      <formula>P$3</formula>
    </cfRule>
    <cfRule type="cellIs" dxfId="18914" priority="3316" stopIfTrue="1" operator="lessThan">
      <formula>0</formula>
    </cfRule>
  </conditionalFormatting>
  <conditionalFormatting sqref="P14:AO14">
    <cfRule type="cellIs" dxfId="18913" priority="3313" stopIfTrue="1" operator="greaterThan">
      <formula>P$3</formula>
    </cfRule>
    <cfRule type="cellIs" dxfId="18912" priority="3314" stopIfTrue="1" operator="lessThan">
      <formula>0</formula>
    </cfRule>
  </conditionalFormatting>
  <conditionalFormatting sqref="C18">
    <cfRule type="cellIs" dxfId="18911" priority="3311" operator="lessThan">
      <formula>C$3/2</formula>
    </cfRule>
    <cfRule type="cellIs" dxfId="18910" priority="3312" operator="greaterThanOrEqual">
      <formula>C$3/2</formula>
    </cfRule>
  </conditionalFormatting>
  <conditionalFormatting sqref="D18">
    <cfRule type="cellIs" dxfId="18909" priority="3309" operator="lessThan">
      <formula>D$3/2</formula>
    </cfRule>
    <cfRule type="cellIs" dxfId="18908" priority="3310" operator="greaterThanOrEqual">
      <formula>D$3/2</formula>
    </cfRule>
  </conditionalFormatting>
  <conditionalFormatting sqref="E18:H18">
    <cfRule type="cellIs" dxfId="18907" priority="3307" operator="lessThan">
      <formula>E$3/2</formula>
    </cfRule>
    <cfRule type="cellIs" dxfId="18906" priority="3308" operator="greaterThanOrEqual">
      <formula>E$3/2</formula>
    </cfRule>
  </conditionalFormatting>
  <conditionalFormatting sqref="J18:N18">
    <cfRule type="cellIs" dxfId="18905" priority="3305" operator="lessThan">
      <formula>J$3/2</formula>
    </cfRule>
    <cfRule type="cellIs" dxfId="18904" priority="3306" operator="greaterThanOrEqual">
      <formula>J$3/2</formula>
    </cfRule>
  </conditionalFormatting>
  <conditionalFormatting sqref="Q18:U18">
    <cfRule type="cellIs" dxfId="18903" priority="3303" operator="lessThan">
      <formula>Q$3/2</formula>
    </cfRule>
    <cfRule type="cellIs" dxfId="18902" priority="3304" operator="greaterThanOrEqual">
      <formula>Q$3/2</formula>
    </cfRule>
  </conditionalFormatting>
  <conditionalFormatting sqref="W18:AA18">
    <cfRule type="cellIs" dxfId="18901" priority="3301" operator="lessThan">
      <formula>W$3/2</formula>
    </cfRule>
    <cfRule type="cellIs" dxfId="18900" priority="3302" operator="greaterThanOrEqual">
      <formula>W$3/2</formula>
    </cfRule>
  </conditionalFormatting>
  <conditionalFormatting sqref="AD18:AH18">
    <cfRule type="cellIs" dxfId="18899" priority="3299" operator="lessThan">
      <formula>AD$3/2</formula>
    </cfRule>
    <cfRule type="cellIs" dxfId="18898" priority="3300" operator="greaterThanOrEqual">
      <formula>AD$3/2</formula>
    </cfRule>
  </conditionalFormatting>
  <conditionalFormatting sqref="AJ18:AN18">
    <cfRule type="cellIs" dxfId="18897" priority="3297" operator="lessThan">
      <formula>AJ$3/2</formula>
    </cfRule>
    <cfRule type="cellIs" dxfId="18896" priority="3298" operator="greaterThanOrEqual">
      <formula>AJ$3/2</formula>
    </cfRule>
  </conditionalFormatting>
  <conditionalFormatting sqref="I18">
    <cfRule type="cellIs" dxfId="18895" priority="3295" operator="lessThan">
      <formula>I$3/2</formula>
    </cfRule>
    <cfRule type="cellIs" dxfId="18894" priority="3296" operator="greaterThanOrEqual">
      <formula>I$3/2</formula>
    </cfRule>
  </conditionalFormatting>
  <conditionalFormatting sqref="O18:P18">
    <cfRule type="cellIs" dxfId="18893" priority="3293" operator="lessThan">
      <formula>O$3/2</formula>
    </cfRule>
    <cfRule type="cellIs" dxfId="18892" priority="3294" operator="greaterThanOrEqual">
      <formula>O$3/2</formula>
    </cfRule>
  </conditionalFormatting>
  <conditionalFormatting sqref="V18">
    <cfRule type="cellIs" dxfId="18891" priority="3291" operator="lessThan">
      <formula>V$3/2</formula>
    </cfRule>
    <cfRule type="cellIs" dxfId="18890" priority="3292" operator="greaterThanOrEqual">
      <formula>V$3/2</formula>
    </cfRule>
  </conditionalFormatting>
  <conditionalFormatting sqref="AB18">
    <cfRule type="cellIs" dxfId="18889" priority="3289" operator="lessThan">
      <formula>AB$3/2</formula>
    </cfRule>
    <cfRule type="cellIs" dxfId="18888" priority="3290" operator="greaterThanOrEqual">
      <formula>AB$3/2</formula>
    </cfRule>
  </conditionalFormatting>
  <conditionalFormatting sqref="AC18">
    <cfRule type="cellIs" dxfId="18887" priority="3287" operator="lessThan">
      <formula>AC$3/2</formula>
    </cfRule>
    <cfRule type="cellIs" dxfId="18886" priority="3288" operator="greaterThanOrEqual">
      <formula>AC$3/2</formula>
    </cfRule>
  </conditionalFormatting>
  <conditionalFormatting sqref="AI18">
    <cfRule type="cellIs" dxfId="18885" priority="3285" operator="lessThan">
      <formula>AI$3/2</formula>
    </cfRule>
    <cfRule type="cellIs" dxfId="18884" priority="3286" operator="greaterThanOrEqual">
      <formula>AI$3/2</formula>
    </cfRule>
  </conditionalFormatting>
  <conditionalFormatting sqref="AO18">
    <cfRule type="cellIs" dxfId="18883" priority="3283" operator="lessThan">
      <formula>AO$3/2</formula>
    </cfRule>
    <cfRule type="cellIs" dxfId="18882" priority="3284" operator="greaterThanOrEqual">
      <formula>AO$3/2</formula>
    </cfRule>
  </conditionalFormatting>
  <conditionalFormatting sqref="C16:C17">
    <cfRule type="cellIs" dxfId="18881" priority="3281" operator="lessThan">
      <formula>C$3/2</formula>
    </cfRule>
    <cfRule type="cellIs" dxfId="18880" priority="3282" operator="greaterThanOrEqual">
      <formula>C$3/2</formula>
    </cfRule>
  </conditionalFormatting>
  <conditionalFormatting sqref="D16:D17">
    <cfRule type="cellIs" dxfId="18879" priority="3279" operator="lessThan">
      <formula>D$3/2</formula>
    </cfRule>
    <cfRule type="cellIs" dxfId="18878" priority="3280" operator="greaterThanOrEqual">
      <formula>D$3/2</formula>
    </cfRule>
  </conditionalFormatting>
  <conditionalFormatting sqref="C16">
    <cfRule type="cellIs" dxfId="18877" priority="3277" stopIfTrue="1" operator="greaterThan">
      <formula>C$3</formula>
    </cfRule>
    <cfRule type="cellIs" dxfId="18876" priority="3278" stopIfTrue="1" operator="lessThan">
      <formula>0</formula>
    </cfRule>
  </conditionalFormatting>
  <conditionalFormatting sqref="D16">
    <cfRule type="cellIs" dxfId="18875" priority="3275" stopIfTrue="1" operator="greaterThan">
      <formula>D$3</formula>
    </cfRule>
    <cfRule type="cellIs" dxfId="18874" priority="3276" stopIfTrue="1" operator="lessThan">
      <formula>0</formula>
    </cfRule>
  </conditionalFormatting>
  <conditionalFormatting sqref="D17">
    <cfRule type="cellIs" dxfId="18873" priority="3273" stopIfTrue="1" operator="greaterThan">
      <formula>D$3</formula>
    </cfRule>
    <cfRule type="cellIs" dxfId="18872" priority="3274" stopIfTrue="1" operator="lessThan">
      <formula>0</formula>
    </cfRule>
  </conditionalFormatting>
  <conditionalFormatting sqref="C17">
    <cfRule type="cellIs" dxfId="18871" priority="3271" stopIfTrue="1" operator="greaterThan">
      <formula>C$3</formula>
    </cfRule>
    <cfRule type="cellIs" dxfId="18870" priority="3272" stopIfTrue="1" operator="lessThan">
      <formula>0</formula>
    </cfRule>
  </conditionalFormatting>
  <conditionalFormatting sqref="I16:I17">
    <cfRule type="cellIs" dxfId="18869" priority="3269" operator="lessThan">
      <formula>I$3/2</formula>
    </cfRule>
    <cfRule type="cellIs" dxfId="18868" priority="3270" operator="greaterThanOrEqual">
      <formula>I$3/2</formula>
    </cfRule>
  </conditionalFormatting>
  <conditionalFormatting sqref="I16">
    <cfRule type="cellIs" dxfId="18867" priority="3267" stopIfTrue="1" operator="greaterThan">
      <formula>I$3</formula>
    </cfRule>
    <cfRule type="cellIs" dxfId="18866" priority="3268" stopIfTrue="1" operator="lessThan">
      <formula>0</formula>
    </cfRule>
  </conditionalFormatting>
  <conditionalFormatting sqref="I17">
    <cfRule type="cellIs" dxfId="18865" priority="3265" stopIfTrue="1" operator="greaterThan">
      <formula>I$3</formula>
    </cfRule>
    <cfRule type="cellIs" dxfId="18864" priority="3266" stopIfTrue="1" operator="lessThan">
      <formula>0</formula>
    </cfRule>
  </conditionalFormatting>
  <conditionalFormatting sqref="E16:H17">
    <cfRule type="cellIs" dxfId="18863" priority="3263" operator="lessThan">
      <formula>E$3/2</formula>
    </cfRule>
    <cfRule type="cellIs" dxfId="18862" priority="3264" operator="greaterThanOrEqual">
      <formula>E$3/2</formula>
    </cfRule>
  </conditionalFormatting>
  <conditionalFormatting sqref="E16:H16">
    <cfRule type="cellIs" dxfId="18861" priority="3261" stopIfTrue="1" operator="greaterThan">
      <formula>E$3</formula>
    </cfRule>
    <cfRule type="cellIs" dxfId="18860" priority="3262" stopIfTrue="1" operator="lessThan">
      <formula>0</formula>
    </cfRule>
  </conditionalFormatting>
  <conditionalFormatting sqref="E17:H17">
    <cfRule type="cellIs" dxfId="18859" priority="3259" stopIfTrue="1" operator="greaterThan">
      <formula>E$3</formula>
    </cfRule>
    <cfRule type="cellIs" dxfId="18858" priority="3260" stopIfTrue="1" operator="lessThan">
      <formula>0</formula>
    </cfRule>
  </conditionalFormatting>
  <conditionalFormatting sqref="J16:N17">
    <cfRule type="cellIs" dxfId="18857" priority="3257" operator="lessThan">
      <formula>J$3/2</formula>
    </cfRule>
    <cfRule type="cellIs" dxfId="18856" priority="3258" operator="greaterThanOrEqual">
      <formula>J$3/2</formula>
    </cfRule>
  </conditionalFormatting>
  <conditionalFormatting sqref="J16:N16">
    <cfRule type="cellIs" dxfId="18855" priority="3255" stopIfTrue="1" operator="greaterThan">
      <formula>J$3</formula>
    </cfRule>
    <cfRule type="cellIs" dxfId="18854" priority="3256" stopIfTrue="1" operator="lessThan">
      <formula>0</formula>
    </cfRule>
  </conditionalFormatting>
  <conditionalFormatting sqref="J17:N17">
    <cfRule type="cellIs" dxfId="18853" priority="3253" stopIfTrue="1" operator="greaterThan">
      <formula>J$3</formula>
    </cfRule>
    <cfRule type="cellIs" dxfId="18852" priority="3254" stopIfTrue="1" operator="lessThan">
      <formula>0</formula>
    </cfRule>
  </conditionalFormatting>
  <conditionalFormatting sqref="O16:O17">
    <cfRule type="cellIs" dxfId="18851" priority="3251" operator="lessThan">
      <formula>O$3/2</formula>
    </cfRule>
    <cfRule type="cellIs" dxfId="18850" priority="3252" operator="greaterThanOrEqual">
      <formula>O$3/2</formula>
    </cfRule>
  </conditionalFormatting>
  <conditionalFormatting sqref="O16">
    <cfRule type="cellIs" dxfId="18849" priority="3249" stopIfTrue="1" operator="greaterThan">
      <formula>O$3</formula>
    </cfRule>
    <cfRule type="cellIs" dxfId="18848" priority="3250" stopIfTrue="1" operator="lessThan">
      <formula>0</formula>
    </cfRule>
  </conditionalFormatting>
  <conditionalFormatting sqref="O17">
    <cfRule type="cellIs" dxfId="18847" priority="3247" stopIfTrue="1" operator="greaterThan">
      <formula>O$3</formula>
    </cfRule>
    <cfRule type="cellIs" dxfId="18846" priority="3248" stopIfTrue="1" operator="lessThan">
      <formula>0</formula>
    </cfRule>
  </conditionalFormatting>
  <conditionalFormatting sqref="P16:AO17">
    <cfRule type="cellIs" dxfId="18845" priority="3245" operator="lessThan">
      <formula>P$3/2</formula>
    </cfRule>
    <cfRule type="cellIs" dxfId="18844" priority="3246" operator="greaterThanOrEqual">
      <formula>P$3/2</formula>
    </cfRule>
  </conditionalFormatting>
  <conditionalFormatting sqref="P16:AO16">
    <cfRule type="cellIs" dxfId="18843" priority="3243" stopIfTrue="1" operator="greaterThan">
      <formula>P$3</formula>
    </cfRule>
    <cfRule type="cellIs" dxfId="18842" priority="3244" stopIfTrue="1" operator="lessThan">
      <formula>0</formula>
    </cfRule>
  </conditionalFormatting>
  <conditionalFormatting sqref="P17:AO17">
    <cfRule type="cellIs" dxfId="18841" priority="3241" stopIfTrue="1" operator="greaterThan">
      <formula>P$3</formula>
    </cfRule>
    <cfRule type="cellIs" dxfId="18840" priority="3242" stopIfTrue="1" operator="lessThan">
      <formula>0</formula>
    </cfRule>
  </conditionalFormatting>
  <conditionalFormatting sqref="C21">
    <cfRule type="cellIs" dxfId="18839" priority="3239" operator="lessThan">
      <formula>C$3/2</formula>
    </cfRule>
    <cfRule type="cellIs" dxfId="18838" priority="3240" operator="greaterThanOrEqual">
      <formula>C$3/2</formula>
    </cfRule>
  </conditionalFormatting>
  <conditionalFormatting sqref="D21">
    <cfRule type="cellIs" dxfId="18837" priority="3237" operator="lessThan">
      <formula>D$3/2</formula>
    </cfRule>
    <cfRule type="cellIs" dxfId="18836" priority="3238" operator="greaterThanOrEqual">
      <formula>D$3/2</formula>
    </cfRule>
  </conditionalFormatting>
  <conditionalFormatting sqref="E21:H21">
    <cfRule type="cellIs" dxfId="18835" priority="3235" operator="lessThan">
      <formula>E$3/2</formula>
    </cfRule>
    <cfRule type="cellIs" dxfId="18834" priority="3236" operator="greaterThanOrEqual">
      <formula>E$3/2</formula>
    </cfRule>
  </conditionalFormatting>
  <conditionalFormatting sqref="J21:N21">
    <cfRule type="cellIs" dxfId="18833" priority="3233" operator="lessThan">
      <formula>J$3/2</formula>
    </cfRule>
    <cfRule type="cellIs" dxfId="18832" priority="3234" operator="greaterThanOrEqual">
      <formula>J$3/2</formula>
    </cfRule>
  </conditionalFormatting>
  <conditionalFormatting sqref="Q21:U21">
    <cfRule type="cellIs" dxfId="18831" priority="3231" operator="lessThan">
      <formula>Q$3/2</formula>
    </cfRule>
    <cfRule type="cellIs" dxfId="18830" priority="3232" operator="greaterThanOrEqual">
      <formula>Q$3/2</formula>
    </cfRule>
  </conditionalFormatting>
  <conditionalFormatting sqref="W21:AA21">
    <cfRule type="cellIs" dxfId="18829" priority="3229" operator="lessThan">
      <formula>W$3/2</formula>
    </cfRule>
    <cfRule type="cellIs" dxfId="18828" priority="3230" operator="greaterThanOrEqual">
      <formula>W$3/2</formula>
    </cfRule>
  </conditionalFormatting>
  <conditionalFormatting sqref="AD21:AH21">
    <cfRule type="cellIs" dxfId="18827" priority="3227" operator="lessThan">
      <formula>AD$3/2</formula>
    </cfRule>
    <cfRule type="cellIs" dxfId="18826" priority="3228" operator="greaterThanOrEqual">
      <formula>AD$3/2</formula>
    </cfRule>
  </conditionalFormatting>
  <conditionalFormatting sqref="AJ21:AN21">
    <cfRule type="cellIs" dxfId="18825" priority="3225" operator="lessThan">
      <formula>AJ$3/2</formula>
    </cfRule>
    <cfRule type="cellIs" dxfId="18824" priority="3226" operator="greaterThanOrEqual">
      <formula>AJ$3/2</formula>
    </cfRule>
  </conditionalFormatting>
  <conditionalFormatting sqref="I21">
    <cfRule type="cellIs" dxfId="18823" priority="3223" operator="lessThan">
      <formula>I$3/2</formula>
    </cfRule>
    <cfRule type="cellIs" dxfId="18822" priority="3224" operator="greaterThanOrEqual">
      <formula>I$3/2</formula>
    </cfRule>
  </conditionalFormatting>
  <conditionalFormatting sqref="O21:P21">
    <cfRule type="cellIs" dxfId="18821" priority="3221" operator="lessThan">
      <formula>O$3/2</formula>
    </cfRule>
    <cfRule type="cellIs" dxfId="18820" priority="3222" operator="greaterThanOrEqual">
      <formula>O$3/2</formula>
    </cfRule>
  </conditionalFormatting>
  <conditionalFormatting sqref="V21">
    <cfRule type="cellIs" dxfId="18819" priority="3219" operator="lessThan">
      <formula>V$3/2</formula>
    </cfRule>
    <cfRule type="cellIs" dxfId="18818" priority="3220" operator="greaterThanOrEqual">
      <formula>V$3/2</formula>
    </cfRule>
  </conditionalFormatting>
  <conditionalFormatting sqref="AB21">
    <cfRule type="cellIs" dxfId="18817" priority="3217" operator="lessThan">
      <formula>AB$3/2</formula>
    </cfRule>
    <cfRule type="cellIs" dxfId="18816" priority="3218" operator="greaterThanOrEqual">
      <formula>AB$3/2</formula>
    </cfRule>
  </conditionalFormatting>
  <conditionalFormatting sqref="AC21">
    <cfRule type="cellIs" dxfId="18815" priority="3215" operator="lessThan">
      <formula>AC$3/2</formula>
    </cfRule>
    <cfRule type="cellIs" dxfId="18814" priority="3216" operator="greaterThanOrEqual">
      <formula>AC$3/2</formula>
    </cfRule>
  </conditionalFormatting>
  <conditionalFormatting sqref="AI21">
    <cfRule type="cellIs" dxfId="18813" priority="3213" operator="lessThan">
      <formula>AI$3/2</formula>
    </cfRule>
    <cfRule type="cellIs" dxfId="18812" priority="3214" operator="greaterThanOrEqual">
      <formula>AI$3/2</formula>
    </cfRule>
  </conditionalFormatting>
  <conditionalFormatting sqref="AO21">
    <cfRule type="cellIs" dxfId="18811" priority="3211" operator="lessThan">
      <formula>AO$3/2</formula>
    </cfRule>
    <cfRule type="cellIs" dxfId="18810" priority="3212" operator="greaterThanOrEqual">
      <formula>AO$3/2</formula>
    </cfRule>
  </conditionalFormatting>
  <conditionalFormatting sqref="C19:C20">
    <cfRule type="cellIs" dxfId="18809" priority="3209" operator="lessThan">
      <formula>C$3/2</formula>
    </cfRule>
    <cfRule type="cellIs" dxfId="18808" priority="3210" operator="greaterThanOrEqual">
      <formula>C$3/2</formula>
    </cfRule>
  </conditionalFormatting>
  <conditionalFormatting sqref="D19:D20">
    <cfRule type="cellIs" dxfId="18807" priority="3207" operator="lessThan">
      <formula>D$3/2</formula>
    </cfRule>
    <cfRule type="cellIs" dxfId="18806" priority="3208" operator="greaterThanOrEqual">
      <formula>D$3/2</formula>
    </cfRule>
  </conditionalFormatting>
  <conditionalFormatting sqref="C19">
    <cfRule type="cellIs" dxfId="18805" priority="3205" stopIfTrue="1" operator="greaterThan">
      <formula>C$3</formula>
    </cfRule>
    <cfRule type="cellIs" dxfId="18804" priority="3206" stopIfTrue="1" operator="lessThan">
      <formula>0</formula>
    </cfRule>
  </conditionalFormatting>
  <conditionalFormatting sqref="D19">
    <cfRule type="cellIs" dxfId="18803" priority="3203" stopIfTrue="1" operator="greaterThan">
      <formula>D$3</formula>
    </cfRule>
    <cfRule type="cellIs" dxfId="18802" priority="3204" stopIfTrue="1" operator="lessThan">
      <formula>0</formula>
    </cfRule>
  </conditionalFormatting>
  <conditionalFormatting sqref="D20">
    <cfRule type="cellIs" dxfId="18801" priority="3201" stopIfTrue="1" operator="greaterThan">
      <formula>D$3</formula>
    </cfRule>
    <cfRule type="cellIs" dxfId="18800" priority="3202" stopIfTrue="1" operator="lessThan">
      <formula>0</formula>
    </cfRule>
  </conditionalFormatting>
  <conditionalFormatting sqref="C20">
    <cfRule type="cellIs" dxfId="18799" priority="3199" stopIfTrue="1" operator="greaterThan">
      <formula>C$3</formula>
    </cfRule>
    <cfRule type="cellIs" dxfId="18798" priority="3200" stopIfTrue="1" operator="lessThan">
      <formula>0</formula>
    </cfRule>
  </conditionalFormatting>
  <conditionalFormatting sqref="I19:I20">
    <cfRule type="cellIs" dxfId="18797" priority="3197" operator="lessThan">
      <formula>I$3/2</formula>
    </cfRule>
    <cfRule type="cellIs" dxfId="18796" priority="3198" operator="greaterThanOrEqual">
      <formula>I$3/2</formula>
    </cfRule>
  </conditionalFormatting>
  <conditionalFormatting sqref="I19">
    <cfRule type="cellIs" dxfId="18795" priority="3195" stopIfTrue="1" operator="greaterThan">
      <formula>I$3</formula>
    </cfRule>
    <cfRule type="cellIs" dxfId="18794" priority="3196" stopIfTrue="1" operator="lessThan">
      <formula>0</formula>
    </cfRule>
  </conditionalFormatting>
  <conditionalFormatting sqref="I20">
    <cfRule type="cellIs" dxfId="18793" priority="3193" stopIfTrue="1" operator="greaterThan">
      <formula>I$3</formula>
    </cfRule>
    <cfRule type="cellIs" dxfId="18792" priority="3194" stopIfTrue="1" operator="lessThan">
      <formula>0</formula>
    </cfRule>
  </conditionalFormatting>
  <conditionalFormatting sqref="E19:H20">
    <cfRule type="cellIs" dxfId="18791" priority="3191" operator="lessThan">
      <formula>E$3/2</formula>
    </cfRule>
    <cfRule type="cellIs" dxfId="18790" priority="3192" operator="greaterThanOrEqual">
      <formula>E$3/2</formula>
    </cfRule>
  </conditionalFormatting>
  <conditionalFormatting sqref="E19:H19">
    <cfRule type="cellIs" dxfId="18789" priority="3189" stopIfTrue="1" operator="greaterThan">
      <formula>E$3</formula>
    </cfRule>
    <cfRule type="cellIs" dxfId="18788" priority="3190" stopIfTrue="1" operator="lessThan">
      <formula>0</formula>
    </cfRule>
  </conditionalFormatting>
  <conditionalFormatting sqref="E20:H20">
    <cfRule type="cellIs" dxfId="18787" priority="3187" stopIfTrue="1" operator="greaterThan">
      <formula>E$3</formula>
    </cfRule>
    <cfRule type="cellIs" dxfId="18786" priority="3188" stopIfTrue="1" operator="lessThan">
      <formula>0</formula>
    </cfRule>
  </conditionalFormatting>
  <conditionalFormatting sqref="J19:N20">
    <cfRule type="cellIs" dxfId="18785" priority="3185" operator="lessThan">
      <formula>J$3/2</formula>
    </cfRule>
    <cfRule type="cellIs" dxfId="18784" priority="3186" operator="greaterThanOrEqual">
      <formula>J$3/2</formula>
    </cfRule>
  </conditionalFormatting>
  <conditionalFormatting sqref="J19:N19">
    <cfRule type="cellIs" dxfId="18783" priority="3183" stopIfTrue="1" operator="greaterThan">
      <formula>J$3</formula>
    </cfRule>
    <cfRule type="cellIs" dxfId="18782" priority="3184" stopIfTrue="1" operator="lessThan">
      <formula>0</formula>
    </cfRule>
  </conditionalFormatting>
  <conditionalFormatting sqref="J20:N20">
    <cfRule type="cellIs" dxfId="18781" priority="3181" stopIfTrue="1" operator="greaterThan">
      <formula>J$3</formula>
    </cfRule>
    <cfRule type="cellIs" dxfId="18780" priority="3182" stopIfTrue="1" operator="lessThan">
      <formula>0</formula>
    </cfRule>
  </conditionalFormatting>
  <conditionalFormatting sqref="O19:O20">
    <cfRule type="cellIs" dxfId="18779" priority="3179" operator="lessThan">
      <formula>O$3/2</formula>
    </cfRule>
    <cfRule type="cellIs" dxfId="18778" priority="3180" operator="greaterThanOrEqual">
      <formula>O$3/2</formula>
    </cfRule>
  </conditionalFormatting>
  <conditionalFormatting sqref="O19">
    <cfRule type="cellIs" dxfId="18777" priority="3177" stopIfTrue="1" operator="greaterThan">
      <formula>O$3</formula>
    </cfRule>
    <cfRule type="cellIs" dxfId="18776" priority="3178" stopIfTrue="1" operator="lessThan">
      <formula>0</formula>
    </cfRule>
  </conditionalFormatting>
  <conditionalFormatting sqref="O20">
    <cfRule type="cellIs" dxfId="18775" priority="3175" stopIfTrue="1" operator="greaterThan">
      <formula>O$3</formula>
    </cfRule>
    <cfRule type="cellIs" dxfId="18774" priority="3176" stopIfTrue="1" operator="lessThan">
      <formula>0</formula>
    </cfRule>
  </conditionalFormatting>
  <conditionalFormatting sqref="P19:AO20">
    <cfRule type="cellIs" dxfId="18773" priority="3173" operator="lessThan">
      <formula>P$3/2</formula>
    </cfRule>
    <cfRule type="cellIs" dxfId="18772" priority="3174" operator="greaterThanOrEqual">
      <formula>P$3/2</formula>
    </cfRule>
  </conditionalFormatting>
  <conditionalFormatting sqref="P19:AO19">
    <cfRule type="cellIs" dxfId="18771" priority="3171" stopIfTrue="1" operator="greaterThan">
      <formula>P$3</formula>
    </cfRule>
    <cfRule type="cellIs" dxfId="18770" priority="3172" stopIfTrue="1" operator="lessThan">
      <formula>0</formula>
    </cfRule>
  </conditionalFormatting>
  <conditionalFormatting sqref="P20:AO20">
    <cfRule type="cellIs" dxfId="18769" priority="3169" stopIfTrue="1" operator="greaterThan">
      <formula>P$3</formula>
    </cfRule>
    <cfRule type="cellIs" dxfId="18768" priority="3170" stopIfTrue="1" operator="lessThan">
      <formula>0</formula>
    </cfRule>
  </conditionalFormatting>
  <conditionalFormatting sqref="C24">
    <cfRule type="cellIs" dxfId="18767" priority="3167" operator="lessThan">
      <formula>C$3/2</formula>
    </cfRule>
    <cfRule type="cellIs" dxfId="18766" priority="3168" operator="greaterThanOrEqual">
      <formula>C$3/2</formula>
    </cfRule>
  </conditionalFormatting>
  <conditionalFormatting sqref="D24">
    <cfRule type="cellIs" dxfId="18765" priority="3165" operator="lessThan">
      <formula>D$3/2</formula>
    </cfRule>
    <cfRule type="cellIs" dxfId="18764" priority="3166" operator="greaterThanOrEqual">
      <formula>D$3/2</formula>
    </cfRule>
  </conditionalFormatting>
  <conditionalFormatting sqref="E24:H24">
    <cfRule type="cellIs" dxfId="18763" priority="3163" operator="lessThan">
      <formula>E$3/2</formula>
    </cfRule>
    <cfRule type="cellIs" dxfId="18762" priority="3164" operator="greaterThanOrEqual">
      <formula>E$3/2</formula>
    </cfRule>
  </conditionalFormatting>
  <conditionalFormatting sqref="J24:N24">
    <cfRule type="cellIs" dxfId="18761" priority="3161" operator="lessThan">
      <formula>J$3/2</formula>
    </cfRule>
    <cfRule type="cellIs" dxfId="18760" priority="3162" operator="greaterThanOrEqual">
      <formula>J$3/2</formula>
    </cfRule>
  </conditionalFormatting>
  <conditionalFormatting sqref="Q24:U24">
    <cfRule type="cellIs" dxfId="18759" priority="3159" operator="lessThan">
      <formula>Q$3/2</formula>
    </cfRule>
    <cfRule type="cellIs" dxfId="18758" priority="3160" operator="greaterThanOrEqual">
      <formula>Q$3/2</formula>
    </cfRule>
  </conditionalFormatting>
  <conditionalFormatting sqref="W24:AA24">
    <cfRule type="cellIs" dxfId="18757" priority="3157" operator="lessThan">
      <formula>W$3/2</formula>
    </cfRule>
    <cfRule type="cellIs" dxfId="18756" priority="3158" operator="greaterThanOrEqual">
      <formula>W$3/2</formula>
    </cfRule>
  </conditionalFormatting>
  <conditionalFormatting sqref="AD24:AH24">
    <cfRule type="cellIs" dxfId="18755" priority="3155" operator="lessThan">
      <formula>AD$3/2</formula>
    </cfRule>
    <cfRule type="cellIs" dxfId="18754" priority="3156" operator="greaterThanOrEqual">
      <formula>AD$3/2</formula>
    </cfRule>
  </conditionalFormatting>
  <conditionalFormatting sqref="AJ24:AN24">
    <cfRule type="cellIs" dxfId="18753" priority="3153" operator="lessThan">
      <formula>AJ$3/2</formula>
    </cfRule>
    <cfRule type="cellIs" dxfId="18752" priority="3154" operator="greaterThanOrEqual">
      <formula>AJ$3/2</formula>
    </cfRule>
  </conditionalFormatting>
  <conditionalFormatting sqref="I24">
    <cfRule type="cellIs" dxfId="18751" priority="3151" operator="lessThan">
      <formula>I$3/2</formula>
    </cfRule>
    <cfRule type="cellIs" dxfId="18750" priority="3152" operator="greaterThanOrEqual">
      <formula>I$3/2</formula>
    </cfRule>
  </conditionalFormatting>
  <conditionalFormatting sqref="O24:P24">
    <cfRule type="cellIs" dxfId="18749" priority="3149" operator="lessThan">
      <formula>O$3/2</formula>
    </cfRule>
    <cfRule type="cellIs" dxfId="18748" priority="3150" operator="greaterThanOrEqual">
      <formula>O$3/2</formula>
    </cfRule>
  </conditionalFormatting>
  <conditionalFormatting sqref="V24">
    <cfRule type="cellIs" dxfId="18747" priority="3147" operator="lessThan">
      <formula>V$3/2</formula>
    </cfRule>
    <cfRule type="cellIs" dxfId="18746" priority="3148" operator="greaterThanOrEqual">
      <formula>V$3/2</formula>
    </cfRule>
  </conditionalFormatting>
  <conditionalFormatting sqref="AB24">
    <cfRule type="cellIs" dxfId="18745" priority="3145" operator="lessThan">
      <formula>AB$3/2</formula>
    </cfRule>
    <cfRule type="cellIs" dxfId="18744" priority="3146" operator="greaterThanOrEqual">
      <formula>AB$3/2</formula>
    </cfRule>
  </conditionalFormatting>
  <conditionalFormatting sqref="AC24">
    <cfRule type="cellIs" dxfId="18743" priority="3143" operator="lessThan">
      <formula>AC$3/2</formula>
    </cfRule>
    <cfRule type="cellIs" dxfId="18742" priority="3144" operator="greaterThanOrEqual">
      <formula>AC$3/2</formula>
    </cfRule>
  </conditionalFormatting>
  <conditionalFormatting sqref="AI24">
    <cfRule type="cellIs" dxfId="18741" priority="3141" operator="lessThan">
      <formula>AI$3/2</formula>
    </cfRule>
    <cfRule type="cellIs" dxfId="18740" priority="3142" operator="greaterThanOrEqual">
      <formula>AI$3/2</formula>
    </cfRule>
  </conditionalFormatting>
  <conditionalFormatting sqref="AO24">
    <cfRule type="cellIs" dxfId="18739" priority="3139" operator="lessThan">
      <formula>AO$3/2</formula>
    </cfRule>
    <cfRule type="cellIs" dxfId="18738" priority="3140" operator="greaterThanOrEqual">
      <formula>AO$3/2</formula>
    </cfRule>
  </conditionalFormatting>
  <conditionalFormatting sqref="C22:C23">
    <cfRule type="cellIs" dxfId="18737" priority="3137" operator="lessThan">
      <formula>C$3/2</formula>
    </cfRule>
    <cfRule type="cellIs" dxfId="18736" priority="3138" operator="greaterThanOrEqual">
      <formula>C$3/2</formula>
    </cfRule>
  </conditionalFormatting>
  <conditionalFormatting sqref="D22:D23">
    <cfRule type="cellIs" dxfId="18735" priority="3135" operator="lessThan">
      <formula>D$3/2</formula>
    </cfRule>
    <cfRule type="cellIs" dxfId="18734" priority="3136" operator="greaterThanOrEqual">
      <formula>D$3/2</formula>
    </cfRule>
  </conditionalFormatting>
  <conditionalFormatting sqref="C22">
    <cfRule type="cellIs" dxfId="18733" priority="3133" stopIfTrue="1" operator="greaterThan">
      <formula>C$3</formula>
    </cfRule>
    <cfRule type="cellIs" dxfId="18732" priority="3134" stopIfTrue="1" operator="lessThan">
      <formula>0</formula>
    </cfRule>
  </conditionalFormatting>
  <conditionalFormatting sqref="D22">
    <cfRule type="cellIs" dxfId="18731" priority="3131" stopIfTrue="1" operator="greaterThan">
      <formula>D$3</formula>
    </cfRule>
    <cfRule type="cellIs" dxfId="18730" priority="3132" stopIfTrue="1" operator="lessThan">
      <formula>0</formula>
    </cfRule>
  </conditionalFormatting>
  <conditionalFormatting sqref="D23">
    <cfRule type="cellIs" dxfId="18729" priority="3129" stopIfTrue="1" operator="greaterThan">
      <formula>D$3</formula>
    </cfRule>
    <cfRule type="cellIs" dxfId="18728" priority="3130" stopIfTrue="1" operator="lessThan">
      <formula>0</formula>
    </cfRule>
  </conditionalFormatting>
  <conditionalFormatting sqref="C23">
    <cfRule type="cellIs" dxfId="18727" priority="3127" stopIfTrue="1" operator="greaterThan">
      <formula>C$3</formula>
    </cfRule>
    <cfRule type="cellIs" dxfId="18726" priority="3128" stopIfTrue="1" operator="lessThan">
      <formula>0</formula>
    </cfRule>
  </conditionalFormatting>
  <conditionalFormatting sqref="I22:I23">
    <cfRule type="cellIs" dxfId="18725" priority="3125" operator="lessThan">
      <formula>I$3/2</formula>
    </cfRule>
    <cfRule type="cellIs" dxfId="18724" priority="3126" operator="greaterThanOrEqual">
      <formula>I$3/2</formula>
    </cfRule>
  </conditionalFormatting>
  <conditionalFormatting sqref="I22">
    <cfRule type="cellIs" dxfId="18723" priority="3123" stopIfTrue="1" operator="greaterThan">
      <formula>I$3</formula>
    </cfRule>
    <cfRule type="cellIs" dxfId="18722" priority="3124" stopIfTrue="1" operator="lessThan">
      <formula>0</formula>
    </cfRule>
  </conditionalFormatting>
  <conditionalFormatting sqref="I23">
    <cfRule type="cellIs" dxfId="18721" priority="3121" stopIfTrue="1" operator="greaterThan">
      <formula>I$3</formula>
    </cfRule>
    <cfRule type="cellIs" dxfId="18720" priority="3122" stopIfTrue="1" operator="lessThan">
      <formula>0</formula>
    </cfRule>
  </conditionalFormatting>
  <conditionalFormatting sqref="E22:H23">
    <cfRule type="cellIs" dxfId="18719" priority="3119" operator="lessThan">
      <formula>E$3/2</formula>
    </cfRule>
    <cfRule type="cellIs" dxfId="18718" priority="3120" operator="greaterThanOrEqual">
      <formula>E$3/2</formula>
    </cfRule>
  </conditionalFormatting>
  <conditionalFormatting sqref="E22:H22">
    <cfRule type="cellIs" dxfId="18717" priority="3117" stopIfTrue="1" operator="greaterThan">
      <formula>E$3</formula>
    </cfRule>
    <cfRule type="cellIs" dxfId="18716" priority="3118" stopIfTrue="1" operator="lessThan">
      <formula>0</formula>
    </cfRule>
  </conditionalFormatting>
  <conditionalFormatting sqref="E23:H23">
    <cfRule type="cellIs" dxfId="18715" priority="3115" stopIfTrue="1" operator="greaterThan">
      <formula>E$3</formula>
    </cfRule>
    <cfRule type="cellIs" dxfId="18714" priority="3116" stopIfTrue="1" operator="lessThan">
      <formula>0</formula>
    </cfRule>
  </conditionalFormatting>
  <conditionalFormatting sqref="J22:N23">
    <cfRule type="cellIs" dxfId="18713" priority="3113" operator="lessThan">
      <formula>J$3/2</formula>
    </cfRule>
    <cfRule type="cellIs" dxfId="18712" priority="3114" operator="greaterThanOrEqual">
      <formula>J$3/2</formula>
    </cfRule>
  </conditionalFormatting>
  <conditionalFormatting sqref="J22:N22">
    <cfRule type="cellIs" dxfId="18711" priority="3111" stopIfTrue="1" operator="greaterThan">
      <formula>J$3</formula>
    </cfRule>
    <cfRule type="cellIs" dxfId="18710" priority="3112" stopIfTrue="1" operator="lessThan">
      <formula>0</formula>
    </cfRule>
  </conditionalFormatting>
  <conditionalFormatting sqref="J23:N23">
    <cfRule type="cellIs" dxfId="18709" priority="3109" stopIfTrue="1" operator="greaterThan">
      <formula>J$3</formula>
    </cfRule>
    <cfRule type="cellIs" dxfId="18708" priority="3110" stopIfTrue="1" operator="lessThan">
      <formula>0</formula>
    </cfRule>
  </conditionalFormatting>
  <conditionalFormatting sqref="O22:O23">
    <cfRule type="cellIs" dxfId="18707" priority="3107" operator="lessThan">
      <formula>O$3/2</formula>
    </cfRule>
    <cfRule type="cellIs" dxfId="18706" priority="3108" operator="greaterThanOrEqual">
      <formula>O$3/2</formula>
    </cfRule>
  </conditionalFormatting>
  <conditionalFormatting sqref="O22">
    <cfRule type="cellIs" dxfId="18705" priority="3105" stopIfTrue="1" operator="greaterThan">
      <formula>O$3</formula>
    </cfRule>
    <cfRule type="cellIs" dxfId="18704" priority="3106" stopIfTrue="1" operator="lessThan">
      <formula>0</formula>
    </cfRule>
  </conditionalFormatting>
  <conditionalFormatting sqref="O23">
    <cfRule type="cellIs" dxfId="18703" priority="3103" stopIfTrue="1" operator="greaterThan">
      <formula>O$3</formula>
    </cfRule>
    <cfRule type="cellIs" dxfId="18702" priority="3104" stopIfTrue="1" operator="lessThan">
      <formula>0</formula>
    </cfRule>
  </conditionalFormatting>
  <conditionalFormatting sqref="P22:AO23">
    <cfRule type="cellIs" dxfId="18701" priority="3101" operator="lessThan">
      <formula>P$3/2</formula>
    </cfRule>
    <cfRule type="cellIs" dxfId="18700" priority="3102" operator="greaterThanOrEqual">
      <formula>P$3/2</formula>
    </cfRule>
  </conditionalFormatting>
  <conditionalFormatting sqref="P22:AO22">
    <cfRule type="cellIs" dxfId="18699" priority="3099" stopIfTrue="1" operator="greaterThan">
      <formula>P$3</formula>
    </cfRule>
    <cfRule type="cellIs" dxfId="18698" priority="3100" stopIfTrue="1" operator="lessThan">
      <formula>0</formula>
    </cfRule>
  </conditionalFormatting>
  <conditionalFormatting sqref="P23:AO23">
    <cfRule type="cellIs" dxfId="18697" priority="3097" stopIfTrue="1" operator="greaterThan">
      <formula>P$3</formula>
    </cfRule>
    <cfRule type="cellIs" dxfId="18696" priority="3098" stopIfTrue="1" operator="lessThan">
      <formula>0</formula>
    </cfRule>
  </conditionalFormatting>
  <conditionalFormatting sqref="C27">
    <cfRule type="cellIs" dxfId="18695" priority="3095" operator="lessThan">
      <formula>C$3/2</formula>
    </cfRule>
    <cfRule type="cellIs" dxfId="18694" priority="3096" operator="greaterThanOrEqual">
      <formula>C$3/2</formula>
    </cfRule>
  </conditionalFormatting>
  <conditionalFormatting sqref="D27">
    <cfRule type="cellIs" dxfId="18693" priority="3093" operator="lessThan">
      <formula>D$3/2</formula>
    </cfRule>
    <cfRule type="cellIs" dxfId="18692" priority="3094" operator="greaterThanOrEqual">
      <formula>D$3/2</formula>
    </cfRule>
  </conditionalFormatting>
  <conditionalFormatting sqref="E27:H27">
    <cfRule type="cellIs" dxfId="18691" priority="3091" operator="lessThan">
      <formula>E$3/2</formula>
    </cfRule>
    <cfRule type="cellIs" dxfId="18690" priority="3092" operator="greaterThanOrEqual">
      <formula>E$3/2</formula>
    </cfRule>
  </conditionalFormatting>
  <conditionalFormatting sqref="J27:N27">
    <cfRule type="cellIs" dxfId="18689" priority="3089" operator="lessThan">
      <formula>J$3/2</formula>
    </cfRule>
    <cfRule type="cellIs" dxfId="18688" priority="3090" operator="greaterThanOrEqual">
      <formula>J$3/2</formula>
    </cfRule>
  </conditionalFormatting>
  <conditionalFormatting sqref="Q27:U27">
    <cfRule type="cellIs" dxfId="18687" priority="3087" operator="lessThan">
      <formula>Q$3/2</formula>
    </cfRule>
    <cfRule type="cellIs" dxfId="18686" priority="3088" operator="greaterThanOrEqual">
      <formula>Q$3/2</formula>
    </cfRule>
  </conditionalFormatting>
  <conditionalFormatting sqref="W27:AA27">
    <cfRule type="cellIs" dxfId="18685" priority="3085" operator="lessThan">
      <formula>W$3/2</formula>
    </cfRule>
    <cfRule type="cellIs" dxfId="18684" priority="3086" operator="greaterThanOrEqual">
      <formula>W$3/2</formula>
    </cfRule>
  </conditionalFormatting>
  <conditionalFormatting sqref="AD27:AH27">
    <cfRule type="cellIs" dxfId="18683" priority="3083" operator="lessThan">
      <formula>AD$3/2</formula>
    </cfRule>
    <cfRule type="cellIs" dxfId="18682" priority="3084" operator="greaterThanOrEqual">
      <formula>AD$3/2</formula>
    </cfRule>
  </conditionalFormatting>
  <conditionalFormatting sqref="AJ27:AN27">
    <cfRule type="cellIs" dxfId="18681" priority="3081" operator="lessThan">
      <formula>AJ$3/2</formula>
    </cfRule>
    <cfRule type="cellIs" dxfId="18680" priority="3082" operator="greaterThanOrEqual">
      <formula>AJ$3/2</formula>
    </cfRule>
  </conditionalFormatting>
  <conditionalFormatting sqref="I27">
    <cfRule type="cellIs" dxfId="18679" priority="3079" operator="lessThan">
      <formula>I$3/2</formula>
    </cfRule>
    <cfRule type="cellIs" dxfId="18678" priority="3080" operator="greaterThanOrEqual">
      <formula>I$3/2</formula>
    </cfRule>
  </conditionalFormatting>
  <conditionalFormatting sqref="O27:P27">
    <cfRule type="cellIs" dxfId="18677" priority="3077" operator="lessThan">
      <formula>O$3/2</formula>
    </cfRule>
    <cfRule type="cellIs" dxfId="18676" priority="3078" operator="greaterThanOrEqual">
      <formula>O$3/2</formula>
    </cfRule>
  </conditionalFormatting>
  <conditionalFormatting sqref="V27">
    <cfRule type="cellIs" dxfId="18675" priority="3075" operator="lessThan">
      <formula>V$3/2</formula>
    </cfRule>
    <cfRule type="cellIs" dxfId="18674" priority="3076" operator="greaterThanOrEqual">
      <formula>V$3/2</formula>
    </cfRule>
  </conditionalFormatting>
  <conditionalFormatting sqref="AB27">
    <cfRule type="cellIs" dxfId="18673" priority="3073" operator="lessThan">
      <formula>AB$3/2</formula>
    </cfRule>
    <cfRule type="cellIs" dxfId="18672" priority="3074" operator="greaterThanOrEqual">
      <formula>AB$3/2</formula>
    </cfRule>
  </conditionalFormatting>
  <conditionalFormatting sqref="AC27">
    <cfRule type="cellIs" dxfId="18671" priority="3071" operator="lessThan">
      <formula>AC$3/2</formula>
    </cfRule>
    <cfRule type="cellIs" dxfId="18670" priority="3072" operator="greaterThanOrEqual">
      <formula>AC$3/2</formula>
    </cfRule>
  </conditionalFormatting>
  <conditionalFormatting sqref="AI27">
    <cfRule type="cellIs" dxfId="18669" priority="3069" operator="lessThan">
      <formula>AI$3/2</formula>
    </cfRule>
    <cfRule type="cellIs" dxfId="18668" priority="3070" operator="greaterThanOrEqual">
      <formula>AI$3/2</formula>
    </cfRule>
  </conditionalFormatting>
  <conditionalFormatting sqref="AO27">
    <cfRule type="cellIs" dxfId="18667" priority="3067" operator="lessThan">
      <formula>AO$3/2</formula>
    </cfRule>
    <cfRule type="cellIs" dxfId="18666" priority="3068" operator="greaterThanOrEqual">
      <formula>AO$3/2</formula>
    </cfRule>
  </conditionalFormatting>
  <conditionalFormatting sqref="C25:C26">
    <cfRule type="cellIs" dxfId="18665" priority="3065" operator="lessThan">
      <formula>C$3/2</formula>
    </cfRule>
    <cfRule type="cellIs" dxfId="18664" priority="3066" operator="greaterThanOrEqual">
      <formula>C$3/2</formula>
    </cfRule>
  </conditionalFormatting>
  <conditionalFormatting sqref="D25:D26">
    <cfRule type="cellIs" dxfId="18663" priority="3063" operator="lessThan">
      <formula>D$3/2</formula>
    </cfRule>
    <cfRule type="cellIs" dxfId="18662" priority="3064" operator="greaterThanOrEqual">
      <formula>D$3/2</formula>
    </cfRule>
  </conditionalFormatting>
  <conditionalFormatting sqref="C25">
    <cfRule type="cellIs" dxfId="18661" priority="3061" stopIfTrue="1" operator="greaterThan">
      <formula>C$3</formula>
    </cfRule>
    <cfRule type="cellIs" dxfId="18660" priority="3062" stopIfTrue="1" operator="lessThan">
      <formula>0</formula>
    </cfRule>
  </conditionalFormatting>
  <conditionalFormatting sqref="D25">
    <cfRule type="cellIs" dxfId="18659" priority="3059" stopIfTrue="1" operator="greaterThan">
      <formula>D$3</formula>
    </cfRule>
    <cfRule type="cellIs" dxfId="18658" priority="3060" stopIfTrue="1" operator="lessThan">
      <formula>0</formula>
    </cfRule>
  </conditionalFormatting>
  <conditionalFormatting sqref="D26">
    <cfRule type="cellIs" dxfId="18657" priority="3057" stopIfTrue="1" operator="greaterThan">
      <formula>D$3</formula>
    </cfRule>
    <cfRule type="cellIs" dxfId="18656" priority="3058" stopIfTrue="1" operator="lessThan">
      <formula>0</formula>
    </cfRule>
  </conditionalFormatting>
  <conditionalFormatting sqref="C26">
    <cfRule type="cellIs" dxfId="18655" priority="3055" stopIfTrue="1" operator="greaterThan">
      <formula>C$3</formula>
    </cfRule>
    <cfRule type="cellIs" dxfId="18654" priority="3056" stopIfTrue="1" operator="lessThan">
      <formula>0</formula>
    </cfRule>
  </conditionalFormatting>
  <conditionalFormatting sqref="I25:I26">
    <cfRule type="cellIs" dxfId="18653" priority="3053" operator="lessThan">
      <formula>I$3/2</formula>
    </cfRule>
    <cfRule type="cellIs" dxfId="18652" priority="3054" operator="greaterThanOrEqual">
      <formula>I$3/2</formula>
    </cfRule>
  </conditionalFormatting>
  <conditionalFormatting sqref="I25">
    <cfRule type="cellIs" dxfId="18651" priority="3051" stopIfTrue="1" operator="greaterThan">
      <formula>I$3</formula>
    </cfRule>
    <cfRule type="cellIs" dxfId="18650" priority="3052" stopIfTrue="1" operator="lessThan">
      <formula>0</formula>
    </cfRule>
  </conditionalFormatting>
  <conditionalFormatting sqref="I26">
    <cfRule type="cellIs" dxfId="18649" priority="3049" stopIfTrue="1" operator="greaterThan">
      <formula>I$3</formula>
    </cfRule>
    <cfRule type="cellIs" dxfId="18648" priority="3050" stopIfTrue="1" operator="lessThan">
      <formula>0</formula>
    </cfRule>
  </conditionalFormatting>
  <conditionalFormatting sqref="E25:H26">
    <cfRule type="cellIs" dxfId="18647" priority="3047" operator="lessThan">
      <formula>E$3/2</formula>
    </cfRule>
    <cfRule type="cellIs" dxfId="18646" priority="3048" operator="greaterThanOrEqual">
      <formula>E$3/2</formula>
    </cfRule>
  </conditionalFormatting>
  <conditionalFormatting sqref="E25:H25">
    <cfRule type="cellIs" dxfId="18645" priority="3045" stopIfTrue="1" operator="greaterThan">
      <formula>E$3</formula>
    </cfRule>
    <cfRule type="cellIs" dxfId="18644" priority="3046" stopIfTrue="1" operator="lessThan">
      <formula>0</formula>
    </cfRule>
  </conditionalFormatting>
  <conditionalFormatting sqref="E26:H26">
    <cfRule type="cellIs" dxfId="18643" priority="3043" stopIfTrue="1" operator="greaterThan">
      <formula>E$3</formula>
    </cfRule>
    <cfRule type="cellIs" dxfId="18642" priority="3044" stopIfTrue="1" operator="lessThan">
      <formula>0</formula>
    </cfRule>
  </conditionalFormatting>
  <conditionalFormatting sqref="J25:N26">
    <cfRule type="cellIs" dxfId="18641" priority="3041" operator="lessThan">
      <formula>J$3/2</formula>
    </cfRule>
    <cfRule type="cellIs" dxfId="18640" priority="3042" operator="greaterThanOrEqual">
      <formula>J$3/2</formula>
    </cfRule>
  </conditionalFormatting>
  <conditionalFormatting sqref="J25:N25">
    <cfRule type="cellIs" dxfId="18639" priority="3039" stopIfTrue="1" operator="greaterThan">
      <formula>J$3</formula>
    </cfRule>
    <cfRule type="cellIs" dxfId="18638" priority="3040" stopIfTrue="1" operator="lessThan">
      <formula>0</formula>
    </cfRule>
  </conditionalFormatting>
  <conditionalFormatting sqref="J26:N26">
    <cfRule type="cellIs" dxfId="18637" priority="3037" stopIfTrue="1" operator="greaterThan">
      <formula>J$3</formula>
    </cfRule>
    <cfRule type="cellIs" dxfId="18636" priority="3038" stopIfTrue="1" operator="lessThan">
      <formula>0</formula>
    </cfRule>
  </conditionalFormatting>
  <conditionalFormatting sqref="O25:O26">
    <cfRule type="cellIs" dxfId="18635" priority="3035" operator="lessThan">
      <formula>O$3/2</formula>
    </cfRule>
    <cfRule type="cellIs" dxfId="18634" priority="3036" operator="greaterThanOrEqual">
      <formula>O$3/2</formula>
    </cfRule>
  </conditionalFormatting>
  <conditionalFormatting sqref="O25">
    <cfRule type="cellIs" dxfId="18633" priority="3033" stopIfTrue="1" operator="greaterThan">
      <formula>O$3</formula>
    </cfRule>
    <cfRule type="cellIs" dxfId="18632" priority="3034" stopIfTrue="1" operator="lessThan">
      <formula>0</formula>
    </cfRule>
  </conditionalFormatting>
  <conditionalFormatting sqref="O26">
    <cfRule type="cellIs" dxfId="18631" priority="3031" stopIfTrue="1" operator="greaterThan">
      <formula>O$3</formula>
    </cfRule>
    <cfRule type="cellIs" dxfId="18630" priority="3032" stopIfTrue="1" operator="lessThan">
      <formula>0</formula>
    </cfRule>
  </conditionalFormatting>
  <conditionalFormatting sqref="P25:AO26">
    <cfRule type="cellIs" dxfId="18629" priority="3029" operator="lessThan">
      <formula>P$3/2</formula>
    </cfRule>
    <cfRule type="cellIs" dxfId="18628" priority="3030" operator="greaterThanOrEqual">
      <formula>P$3/2</formula>
    </cfRule>
  </conditionalFormatting>
  <conditionalFormatting sqref="P25:AO25">
    <cfRule type="cellIs" dxfId="18627" priority="3027" stopIfTrue="1" operator="greaterThan">
      <formula>P$3</formula>
    </cfRule>
    <cfRule type="cellIs" dxfId="18626" priority="3028" stopIfTrue="1" operator="lessThan">
      <formula>0</formula>
    </cfRule>
  </conditionalFormatting>
  <conditionalFormatting sqref="P26:AO26">
    <cfRule type="cellIs" dxfId="18625" priority="3025" stopIfTrue="1" operator="greaterThan">
      <formula>P$3</formula>
    </cfRule>
    <cfRule type="cellIs" dxfId="18624" priority="3026" stopIfTrue="1" operator="lessThan">
      <formula>0</formula>
    </cfRule>
  </conditionalFormatting>
  <conditionalFormatting sqref="C30">
    <cfRule type="cellIs" dxfId="18623" priority="3023" operator="lessThan">
      <formula>C$3/2</formula>
    </cfRule>
    <cfRule type="cellIs" dxfId="18622" priority="3024" operator="greaterThanOrEqual">
      <formula>C$3/2</formula>
    </cfRule>
  </conditionalFormatting>
  <conditionalFormatting sqref="D30">
    <cfRule type="cellIs" dxfId="18621" priority="3021" operator="lessThan">
      <formula>D$3/2</formula>
    </cfRule>
    <cfRule type="cellIs" dxfId="18620" priority="3022" operator="greaterThanOrEqual">
      <formula>D$3/2</formula>
    </cfRule>
  </conditionalFormatting>
  <conditionalFormatting sqref="E30:H30">
    <cfRule type="cellIs" dxfId="18619" priority="3019" operator="lessThan">
      <formula>E$3/2</formula>
    </cfRule>
    <cfRule type="cellIs" dxfId="18618" priority="3020" operator="greaterThanOrEqual">
      <formula>E$3/2</formula>
    </cfRule>
  </conditionalFormatting>
  <conditionalFormatting sqref="J30:N30">
    <cfRule type="cellIs" dxfId="18617" priority="3017" operator="lessThan">
      <formula>J$3/2</formula>
    </cfRule>
    <cfRule type="cellIs" dxfId="18616" priority="3018" operator="greaterThanOrEqual">
      <formula>J$3/2</formula>
    </cfRule>
  </conditionalFormatting>
  <conditionalFormatting sqref="Q30:U30">
    <cfRule type="cellIs" dxfId="18615" priority="3015" operator="lessThan">
      <formula>Q$3/2</formula>
    </cfRule>
    <cfRule type="cellIs" dxfId="18614" priority="3016" operator="greaterThanOrEqual">
      <formula>Q$3/2</formula>
    </cfRule>
  </conditionalFormatting>
  <conditionalFormatting sqref="W30:AA30">
    <cfRule type="cellIs" dxfId="18613" priority="3013" operator="lessThan">
      <formula>W$3/2</formula>
    </cfRule>
    <cfRule type="cellIs" dxfId="18612" priority="3014" operator="greaterThanOrEqual">
      <formula>W$3/2</formula>
    </cfRule>
  </conditionalFormatting>
  <conditionalFormatting sqref="AD30:AH30">
    <cfRule type="cellIs" dxfId="18611" priority="3011" operator="lessThan">
      <formula>AD$3/2</formula>
    </cfRule>
    <cfRule type="cellIs" dxfId="18610" priority="3012" operator="greaterThanOrEqual">
      <formula>AD$3/2</formula>
    </cfRule>
  </conditionalFormatting>
  <conditionalFormatting sqref="AJ30:AN30">
    <cfRule type="cellIs" dxfId="18609" priority="3009" operator="lessThan">
      <formula>AJ$3/2</formula>
    </cfRule>
    <cfRule type="cellIs" dxfId="18608" priority="3010" operator="greaterThanOrEqual">
      <formula>AJ$3/2</formula>
    </cfRule>
  </conditionalFormatting>
  <conditionalFormatting sqref="I30">
    <cfRule type="cellIs" dxfId="18607" priority="3007" operator="lessThan">
      <formula>I$3/2</formula>
    </cfRule>
    <cfRule type="cellIs" dxfId="18606" priority="3008" operator="greaterThanOrEqual">
      <formula>I$3/2</formula>
    </cfRule>
  </conditionalFormatting>
  <conditionalFormatting sqref="O30:P30">
    <cfRule type="cellIs" dxfId="18605" priority="3005" operator="lessThan">
      <formula>O$3/2</formula>
    </cfRule>
    <cfRule type="cellIs" dxfId="18604" priority="3006" operator="greaterThanOrEqual">
      <formula>O$3/2</formula>
    </cfRule>
  </conditionalFormatting>
  <conditionalFormatting sqref="V30">
    <cfRule type="cellIs" dxfId="18603" priority="3003" operator="lessThan">
      <formula>V$3/2</formula>
    </cfRule>
    <cfRule type="cellIs" dxfId="18602" priority="3004" operator="greaterThanOrEqual">
      <formula>V$3/2</formula>
    </cfRule>
  </conditionalFormatting>
  <conditionalFormatting sqref="AB30">
    <cfRule type="cellIs" dxfId="18601" priority="3001" operator="lessThan">
      <formula>AB$3/2</formula>
    </cfRule>
    <cfRule type="cellIs" dxfId="18600" priority="3002" operator="greaterThanOrEqual">
      <formula>AB$3/2</formula>
    </cfRule>
  </conditionalFormatting>
  <conditionalFormatting sqref="AC30">
    <cfRule type="cellIs" dxfId="18599" priority="2999" operator="lessThan">
      <formula>AC$3/2</formula>
    </cfRule>
    <cfRule type="cellIs" dxfId="18598" priority="3000" operator="greaterThanOrEqual">
      <formula>AC$3/2</formula>
    </cfRule>
  </conditionalFormatting>
  <conditionalFormatting sqref="AI30">
    <cfRule type="cellIs" dxfId="18597" priority="2997" operator="lessThan">
      <formula>AI$3/2</formula>
    </cfRule>
    <cfRule type="cellIs" dxfId="18596" priority="2998" operator="greaterThanOrEqual">
      <formula>AI$3/2</formula>
    </cfRule>
  </conditionalFormatting>
  <conditionalFormatting sqref="AO30">
    <cfRule type="cellIs" dxfId="18595" priority="2995" operator="lessThan">
      <formula>AO$3/2</formula>
    </cfRule>
    <cfRule type="cellIs" dxfId="18594" priority="2996" operator="greaterThanOrEqual">
      <formula>AO$3/2</formula>
    </cfRule>
  </conditionalFormatting>
  <conditionalFormatting sqref="C28:C29">
    <cfRule type="cellIs" dxfId="18593" priority="2993" operator="lessThan">
      <formula>C$3/2</formula>
    </cfRule>
    <cfRule type="cellIs" dxfId="18592" priority="2994" operator="greaterThanOrEqual">
      <formula>C$3/2</formula>
    </cfRule>
  </conditionalFormatting>
  <conditionalFormatting sqref="D28:D29">
    <cfRule type="cellIs" dxfId="18591" priority="2991" operator="lessThan">
      <formula>D$3/2</formula>
    </cfRule>
    <cfRule type="cellIs" dxfId="18590" priority="2992" operator="greaterThanOrEqual">
      <formula>D$3/2</formula>
    </cfRule>
  </conditionalFormatting>
  <conditionalFormatting sqref="C28">
    <cfRule type="cellIs" dxfId="18589" priority="2989" stopIfTrue="1" operator="greaterThan">
      <formula>C$3</formula>
    </cfRule>
    <cfRule type="cellIs" dxfId="18588" priority="2990" stopIfTrue="1" operator="lessThan">
      <formula>0</formula>
    </cfRule>
  </conditionalFormatting>
  <conditionalFormatting sqref="D28">
    <cfRule type="cellIs" dxfId="18587" priority="2987" stopIfTrue="1" operator="greaterThan">
      <formula>D$3</formula>
    </cfRule>
    <cfRule type="cellIs" dxfId="18586" priority="2988" stopIfTrue="1" operator="lessThan">
      <formula>0</formula>
    </cfRule>
  </conditionalFormatting>
  <conditionalFormatting sqref="D29">
    <cfRule type="cellIs" dxfId="18585" priority="2985" stopIfTrue="1" operator="greaterThan">
      <formula>D$3</formula>
    </cfRule>
    <cfRule type="cellIs" dxfId="18584" priority="2986" stopIfTrue="1" operator="lessThan">
      <formula>0</formula>
    </cfRule>
  </conditionalFormatting>
  <conditionalFormatting sqref="C29">
    <cfRule type="cellIs" dxfId="18583" priority="2983" stopIfTrue="1" operator="greaterThan">
      <formula>C$3</formula>
    </cfRule>
    <cfRule type="cellIs" dxfId="18582" priority="2984" stopIfTrue="1" operator="lessThan">
      <formula>0</formula>
    </cfRule>
  </conditionalFormatting>
  <conditionalFormatting sqref="I28:I29">
    <cfRule type="cellIs" dxfId="18581" priority="2981" operator="lessThan">
      <formula>I$3/2</formula>
    </cfRule>
    <cfRule type="cellIs" dxfId="18580" priority="2982" operator="greaterThanOrEqual">
      <formula>I$3/2</formula>
    </cfRule>
  </conditionalFormatting>
  <conditionalFormatting sqref="I28">
    <cfRule type="cellIs" dxfId="18579" priority="2979" stopIfTrue="1" operator="greaterThan">
      <formula>I$3</formula>
    </cfRule>
    <cfRule type="cellIs" dxfId="18578" priority="2980" stopIfTrue="1" operator="lessThan">
      <formula>0</formula>
    </cfRule>
  </conditionalFormatting>
  <conditionalFormatting sqref="I29">
    <cfRule type="cellIs" dxfId="18577" priority="2977" stopIfTrue="1" operator="greaterThan">
      <formula>I$3</formula>
    </cfRule>
    <cfRule type="cellIs" dxfId="18576" priority="2978" stopIfTrue="1" operator="lessThan">
      <formula>0</formula>
    </cfRule>
  </conditionalFormatting>
  <conditionalFormatting sqref="E28:H29">
    <cfRule type="cellIs" dxfId="18575" priority="2975" operator="lessThan">
      <formula>E$3/2</formula>
    </cfRule>
    <cfRule type="cellIs" dxfId="18574" priority="2976" operator="greaterThanOrEqual">
      <formula>E$3/2</formula>
    </cfRule>
  </conditionalFormatting>
  <conditionalFormatting sqref="E28:H28">
    <cfRule type="cellIs" dxfId="18573" priority="2973" stopIfTrue="1" operator="greaterThan">
      <formula>E$3</formula>
    </cfRule>
    <cfRule type="cellIs" dxfId="18572" priority="2974" stopIfTrue="1" operator="lessThan">
      <formula>0</formula>
    </cfRule>
  </conditionalFormatting>
  <conditionalFormatting sqref="E29:H29">
    <cfRule type="cellIs" dxfId="18571" priority="2971" stopIfTrue="1" operator="greaterThan">
      <formula>E$3</formula>
    </cfRule>
    <cfRule type="cellIs" dxfId="18570" priority="2972" stopIfTrue="1" operator="lessThan">
      <formula>0</formula>
    </cfRule>
  </conditionalFormatting>
  <conditionalFormatting sqref="J28:N29">
    <cfRule type="cellIs" dxfId="18569" priority="2969" operator="lessThan">
      <formula>J$3/2</formula>
    </cfRule>
    <cfRule type="cellIs" dxfId="18568" priority="2970" operator="greaterThanOrEqual">
      <formula>J$3/2</formula>
    </cfRule>
  </conditionalFormatting>
  <conditionalFormatting sqref="J28:N28">
    <cfRule type="cellIs" dxfId="18567" priority="2967" stopIfTrue="1" operator="greaterThan">
      <formula>J$3</formula>
    </cfRule>
    <cfRule type="cellIs" dxfId="18566" priority="2968" stopIfTrue="1" operator="lessThan">
      <formula>0</formula>
    </cfRule>
  </conditionalFormatting>
  <conditionalFormatting sqref="J29:N29">
    <cfRule type="cellIs" dxfId="18565" priority="2965" stopIfTrue="1" operator="greaterThan">
      <formula>J$3</formula>
    </cfRule>
    <cfRule type="cellIs" dxfId="18564" priority="2966" stopIfTrue="1" operator="lessThan">
      <formula>0</formula>
    </cfRule>
  </conditionalFormatting>
  <conditionalFormatting sqref="O28:O29">
    <cfRule type="cellIs" dxfId="18563" priority="2963" operator="lessThan">
      <formula>O$3/2</formula>
    </cfRule>
    <cfRule type="cellIs" dxfId="18562" priority="2964" operator="greaterThanOrEqual">
      <formula>O$3/2</formula>
    </cfRule>
  </conditionalFormatting>
  <conditionalFormatting sqref="O28">
    <cfRule type="cellIs" dxfId="18561" priority="2961" stopIfTrue="1" operator="greaterThan">
      <formula>O$3</formula>
    </cfRule>
    <cfRule type="cellIs" dxfId="18560" priority="2962" stopIfTrue="1" operator="lessThan">
      <formula>0</formula>
    </cfRule>
  </conditionalFormatting>
  <conditionalFormatting sqref="O29">
    <cfRule type="cellIs" dxfId="18559" priority="2959" stopIfTrue="1" operator="greaterThan">
      <formula>O$3</formula>
    </cfRule>
    <cfRule type="cellIs" dxfId="18558" priority="2960" stopIfTrue="1" operator="lessThan">
      <formula>0</formula>
    </cfRule>
  </conditionalFormatting>
  <conditionalFormatting sqref="P28:AO29">
    <cfRule type="cellIs" dxfId="18557" priority="2957" operator="lessThan">
      <formula>P$3/2</formula>
    </cfRule>
    <cfRule type="cellIs" dxfId="18556" priority="2958" operator="greaterThanOrEqual">
      <formula>P$3/2</formula>
    </cfRule>
  </conditionalFormatting>
  <conditionalFormatting sqref="P28:AO28">
    <cfRule type="cellIs" dxfId="18555" priority="2955" stopIfTrue="1" operator="greaterThan">
      <formula>P$3</formula>
    </cfRule>
    <cfRule type="cellIs" dxfId="18554" priority="2956" stopIfTrue="1" operator="lessThan">
      <formula>0</formula>
    </cfRule>
  </conditionalFormatting>
  <conditionalFormatting sqref="P29:AO29">
    <cfRule type="cellIs" dxfId="18553" priority="2953" stopIfTrue="1" operator="greaterThan">
      <formula>P$3</formula>
    </cfRule>
    <cfRule type="cellIs" dxfId="18552" priority="2954" stopIfTrue="1" operator="lessThan">
      <formula>0</formula>
    </cfRule>
  </conditionalFormatting>
  <conditionalFormatting sqref="C33">
    <cfRule type="cellIs" dxfId="18551" priority="2951" operator="lessThan">
      <formula>C$3/2</formula>
    </cfRule>
    <cfRule type="cellIs" dxfId="18550" priority="2952" operator="greaterThanOrEqual">
      <formula>C$3/2</formula>
    </cfRule>
  </conditionalFormatting>
  <conditionalFormatting sqref="D33">
    <cfRule type="cellIs" dxfId="18549" priority="2949" operator="lessThan">
      <formula>D$3/2</formula>
    </cfRule>
    <cfRule type="cellIs" dxfId="18548" priority="2950" operator="greaterThanOrEqual">
      <formula>D$3/2</formula>
    </cfRule>
  </conditionalFormatting>
  <conditionalFormatting sqref="E33:H33">
    <cfRule type="cellIs" dxfId="18547" priority="2947" operator="lessThan">
      <formula>E$3/2</formula>
    </cfRule>
    <cfRule type="cellIs" dxfId="18546" priority="2948" operator="greaterThanOrEqual">
      <formula>E$3/2</formula>
    </cfRule>
  </conditionalFormatting>
  <conditionalFormatting sqref="J33:N33">
    <cfRule type="cellIs" dxfId="18545" priority="2945" operator="lessThan">
      <formula>J$3/2</formula>
    </cfRule>
    <cfRule type="cellIs" dxfId="18544" priority="2946" operator="greaterThanOrEqual">
      <formula>J$3/2</formula>
    </cfRule>
  </conditionalFormatting>
  <conditionalFormatting sqref="Q33:U33">
    <cfRule type="cellIs" dxfId="18543" priority="2943" operator="lessThan">
      <formula>Q$3/2</formula>
    </cfRule>
    <cfRule type="cellIs" dxfId="18542" priority="2944" operator="greaterThanOrEqual">
      <formula>Q$3/2</formula>
    </cfRule>
  </conditionalFormatting>
  <conditionalFormatting sqref="W33:AA33">
    <cfRule type="cellIs" dxfId="18541" priority="2941" operator="lessThan">
      <formula>W$3/2</formula>
    </cfRule>
    <cfRule type="cellIs" dxfId="18540" priority="2942" operator="greaterThanOrEqual">
      <formula>W$3/2</formula>
    </cfRule>
  </conditionalFormatting>
  <conditionalFormatting sqref="AD33:AH33">
    <cfRule type="cellIs" dxfId="18539" priority="2939" operator="lessThan">
      <formula>AD$3/2</formula>
    </cfRule>
    <cfRule type="cellIs" dxfId="18538" priority="2940" operator="greaterThanOrEqual">
      <formula>AD$3/2</formula>
    </cfRule>
  </conditionalFormatting>
  <conditionalFormatting sqref="AJ33:AN33">
    <cfRule type="cellIs" dxfId="18537" priority="2937" operator="lessThan">
      <formula>AJ$3/2</formula>
    </cfRule>
    <cfRule type="cellIs" dxfId="18536" priority="2938" operator="greaterThanOrEqual">
      <formula>AJ$3/2</formula>
    </cfRule>
  </conditionalFormatting>
  <conditionalFormatting sqref="I33">
    <cfRule type="cellIs" dxfId="18535" priority="2935" operator="lessThan">
      <formula>I$3/2</formula>
    </cfRule>
    <cfRule type="cellIs" dxfId="18534" priority="2936" operator="greaterThanOrEqual">
      <formula>I$3/2</formula>
    </cfRule>
  </conditionalFormatting>
  <conditionalFormatting sqref="O33:P33">
    <cfRule type="cellIs" dxfId="18533" priority="2933" operator="lessThan">
      <formula>O$3/2</formula>
    </cfRule>
    <cfRule type="cellIs" dxfId="18532" priority="2934" operator="greaterThanOrEqual">
      <formula>O$3/2</formula>
    </cfRule>
  </conditionalFormatting>
  <conditionalFormatting sqref="V33">
    <cfRule type="cellIs" dxfId="18531" priority="2931" operator="lessThan">
      <formula>V$3/2</formula>
    </cfRule>
    <cfRule type="cellIs" dxfId="18530" priority="2932" operator="greaterThanOrEqual">
      <formula>V$3/2</formula>
    </cfRule>
  </conditionalFormatting>
  <conditionalFormatting sqref="AB33">
    <cfRule type="cellIs" dxfId="18529" priority="2929" operator="lessThan">
      <formula>AB$3/2</formula>
    </cfRule>
    <cfRule type="cellIs" dxfId="18528" priority="2930" operator="greaterThanOrEqual">
      <formula>AB$3/2</formula>
    </cfRule>
  </conditionalFormatting>
  <conditionalFormatting sqref="AC33">
    <cfRule type="cellIs" dxfId="18527" priority="2927" operator="lessThan">
      <formula>AC$3/2</formula>
    </cfRule>
    <cfRule type="cellIs" dxfId="18526" priority="2928" operator="greaterThanOrEqual">
      <formula>AC$3/2</formula>
    </cfRule>
  </conditionalFormatting>
  <conditionalFormatting sqref="AI33">
    <cfRule type="cellIs" dxfId="18525" priority="2925" operator="lessThan">
      <formula>AI$3/2</formula>
    </cfRule>
    <cfRule type="cellIs" dxfId="18524" priority="2926" operator="greaterThanOrEqual">
      <formula>AI$3/2</formula>
    </cfRule>
  </conditionalFormatting>
  <conditionalFormatting sqref="AO33">
    <cfRule type="cellIs" dxfId="18523" priority="2923" operator="lessThan">
      <formula>AO$3/2</formula>
    </cfRule>
    <cfRule type="cellIs" dxfId="18522" priority="2924" operator="greaterThanOrEqual">
      <formula>AO$3/2</formula>
    </cfRule>
  </conditionalFormatting>
  <conditionalFormatting sqref="C31:C32">
    <cfRule type="cellIs" dxfId="18521" priority="2921" operator="lessThan">
      <formula>C$3/2</formula>
    </cfRule>
    <cfRule type="cellIs" dxfId="18520" priority="2922" operator="greaterThanOrEqual">
      <formula>C$3/2</formula>
    </cfRule>
  </conditionalFormatting>
  <conditionalFormatting sqref="D31:D32">
    <cfRule type="cellIs" dxfId="18519" priority="2919" operator="lessThan">
      <formula>D$3/2</formula>
    </cfRule>
    <cfRule type="cellIs" dxfId="18518" priority="2920" operator="greaterThanOrEqual">
      <formula>D$3/2</formula>
    </cfRule>
  </conditionalFormatting>
  <conditionalFormatting sqref="C31">
    <cfRule type="cellIs" dxfId="18517" priority="2917" stopIfTrue="1" operator="greaterThan">
      <formula>C$3</formula>
    </cfRule>
    <cfRule type="cellIs" dxfId="18516" priority="2918" stopIfTrue="1" operator="lessThan">
      <formula>0</formula>
    </cfRule>
  </conditionalFormatting>
  <conditionalFormatting sqref="D31">
    <cfRule type="cellIs" dxfId="18515" priority="2915" stopIfTrue="1" operator="greaterThan">
      <formula>D$3</formula>
    </cfRule>
    <cfRule type="cellIs" dxfId="18514" priority="2916" stopIfTrue="1" operator="lessThan">
      <formula>0</formula>
    </cfRule>
  </conditionalFormatting>
  <conditionalFormatting sqref="D32">
    <cfRule type="cellIs" dxfId="18513" priority="2913" stopIfTrue="1" operator="greaterThan">
      <formula>D$3</formula>
    </cfRule>
    <cfRule type="cellIs" dxfId="18512" priority="2914" stopIfTrue="1" operator="lessThan">
      <formula>0</formula>
    </cfRule>
  </conditionalFormatting>
  <conditionalFormatting sqref="C32">
    <cfRule type="cellIs" dxfId="18511" priority="2911" stopIfTrue="1" operator="greaterThan">
      <formula>C$3</formula>
    </cfRule>
    <cfRule type="cellIs" dxfId="18510" priority="2912" stopIfTrue="1" operator="lessThan">
      <formula>0</formula>
    </cfRule>
  </conditionalFormatting>
  <conditionalFormatting sqref="I31:I32">
    <cfRule type="cellIs" dxfId="18509" priority="2909" operator="lessThan">
      <formula>I$3/2</formula>
    </cfRule>
    <cfRule type="cellIs" dxfId="18508" priority="2910" operator="greaterThanOrEqual">
      <formula>I$3/2</formula>
    </cfRule>
  </conditionalFormatting>
  <conditionalFormatting sqref="I31">
    <cfRule type="cellIs" dxfId="18507" priority="2907" stopIfTrue="1" operator="greaterThan">
      <formula>I$3</formula>
    </cfRule>
    <cfRule type="cellIs" dxfId="18506" priority="2908" stopIfTrue="1" operator="lessThan">
      <formula>0</formula>
    </cfRule>
  </conditionalFormatting>
  <conditionalFormatting sqref="I32">
    <cfRule type="cellIs" dxfId="18505" priority="2905" stopIfTrue="1" operator="greaterThan">
      <formula>I$3</formula>
    </cfRule>
    <cfRule type="cellIs" dxfId="18504" priority="2906" stopIfTrue="1" operator="lessThan">
      <formula>0</formula>
    </cfRule>
  </conditionalFormatting>
  <conditionalFormatting sqref="E31:H32">
    <cfRule type="cellIs" dxfId="18503" priority="2903" operator="lessThan">
      <formula>E$3/2</formula>
    </cfRule>
    <cfRule type="cellIs" dxfId="18502" priority="2904" operator="greaterThanOrEqual">
      <formula>E$3/2</formula>
    </cfRule>
  </conditionalFormatting>
  <conditionalFormatting sqref="E31:H31">
    <cfRule type="cellIs" dxfId="18501" priority="2901" stopIfTrue="1" operator="greaterThan">
      <formula>E$3</formula>
    </cfRule>
    <cfRule type="cellIs" dxfId="18500" priority="2902" stopIfTrue="1" operator="lessThan">
      <formula>0</formula>
    </cfRule>
  </conditionalFormatting>
  <conditionalFormatting sqref="E32:H32">
    <cfRule type="cellIs" dxfId="18499" priority="2899" stopIfTrue="1" operator="greaterThan">
      <formula>E$3</formula>
    </cfRule>
    <cfRule type="cellIs" dxfId="18498" priority="2900" stopIfTrue="1" operator="lessThan">
      <formula>0</formula>
    </cfRule>
  </conditionalFormatting>
  <conditionalFormatting sqref="J31:N32">
    <cfRule type="cellIs" dxfId="18497" priority="2897" operator="lessThan">
      <formula>J$3/2</formula>
    </cfRule>
    <cfRule type="cellIs" dxfId="18496" priority="2898" operator="greaterThanOrEqual">
      <formula>J$3/2</formula>
    </cfRule>
  </conditionalFormatting>
  <conditionalFormatting sqref="J31:N31">
    <cfRule type="cellIs" dxfId="18495" priority="2895" stopIfTrue="1" operator="greaterThan">
      <formula>J$3</formula>
    </cfRule>
    <cfRule type="cellIs" dxfId="18494" priority="2896" stopIfTrue="1" operator="lessThan">
      <formula>0</formula>
    </cfRule>
  </conditionalFormatting>
  <conditionalFormatting sqref="J32:N32">
    <cfRule type="cellIs" dxfId="18493" priority="2893" stopIfTrue="1" operator="greaterThan">
      <formula>J$3</formula>
    </cfRule>
    <cfRule type="cellIs" dxfId="18492" priority="2894" stopIfTrue="1" operator="lessThan">
      <formula>0</formula>
    </cfRule>
  </conditionalFormatting>
  <conditionalFormatting sqref="O31:O32">
    <cfRule type="cellIs" dxfId="18491" priority="2891" operator="lessThan">
      <formula>O$3/2</formula>
    </cfRule>
    <cfRule type="cellIs" dxfId="18490" priority="2892" operator="greaterThanOrEqual">
      <formula>O$3/2</formula>
    </cfRule>
  </conditionalFormatting>
  <conditionalFormatting sqref="O31">
    <cfRule type="cellIs" dxfId="18489" priority="2889" stopIfTrue="1" operator="greaterThan">
      <formula>O$3</formula>
    </cfRule>
    <cfRule type="cellIs" dxfId="18488" priority="2890" stopIfTrue="1" operator="lessThan">
      <formula>0</formula>
    </cfRule>
  </conditionalFormatting>
  <conditionalFormatting sqref="O32">
    <cfRule type="cellIs" dxfId="18487" priority="2887" stopIfTrue="1" operator="greaterThan">
      <formula>O$3</formula>
    </cfRule>
    <cfRule type="cellIs" dxfId="18486" priority="2888" stopIfTrue="1" operator="lessThan">
      <formula>0</formula>
    </cfRule>
  </conditionalFormatting>
  <conditionalFormatting sqref="P31:AO32">
    <cfRule type="cellIs" dxfId="18485" priority="2885" operator="lessThan">
      <formula>P$3/2</formula>
    </cfRule>
    <cfRule type="cellIs" dxfId="18484" priority="2886" operator="greaterThanOrEqual">
      <formula>P$3/2</formula>
    </cfRule>
  </conditionalFormatting>
  <conditionalFormatting sqref="P31:AO31">
    <cfRule type="cellIs" dxfId="18483" priority="2883" stopIfTrue="1" operator="greaterThan">
      <formula>P$3</formula>
    </cfRule>
    <cfRule type="cellIs" dxfId="18482" priority="2884" stopIfTrue="1" operator="lessThan">
      <formula>0</formula>
    </cfRule>
  </conditionalFormatting>
  <conditionalFormatting sqref="P32:AO32">
    <cfRule type="cellIs" dxfId="18481" priority="2881" stopIfTrue="1" operator="greaterThan">
      <formula>P$3</formula>
    </cfRule>
    <cfRule type="cellIs" dxfId="18480" priority="2882" stopIfTrue="1" operator="lessThan">
      <formula>0</formula>
    </cfRule>
  </conditionalFormatting>
  <conditionalFormatting sqref="C36">
    <cfRule type="cellIs" dxfId="18479" priority="2879" operator="lessThan">
      <formula>C$3/2</formula>
    </cfRule>
    <cfRule type="cellIs" dxfId="18478" priority="2880" operator="greaterThanOrEqual">
      <formula>C$3/2</formula>
    </cfRule>
  </conditionalFormatting>
  <conditionalFormatting sqref="D36">
    <cfRule type="cellIs" dxfId="18477" priority="2877" operator="lessThan">
      <formula>D$3/2</formula>
    </cfRule>
    <cfRule type="cellIs" dxfId="18476" priority="2878" operator="greaterThanOrEqual">
      <formula>D$3/2</formula>
    </cfRule>
  </conditionalFormatting>
  <conditionalFormatting sqref="E36:H36">
    <cfRule type="cellIs" dxfId="18475" priority="2875" operator="lessThan">
      <formula>E$3/2</formula>
    </cfRule>
    <cfRule type="cellIs" dxfId="18474" priority="2876" operator="greaterThanOrEqual">
      <formula>E$3/2</formula>
    </cfRule>
  </conditionalFormatting>
  <conditionalFormatting sqref="J36:N36">
    <cfRule type="cellIs" dxfId="18473" priority="2873" operator="lessThan">
      <formula>J$3/2</formula>
    </cfRule>
    <cfRule type="cellIs" dxfId="18472" priority="2874" operator="greaterThanOrEqual">
      <formula>J$3/2</formula>
    </cfRule>
  </conditionalFormatting>
  <conditionalFormatting sqref="Q36:U36">
    <cfRule type="cellIs" dxfId="18471" priority="2871" operator="lessThan">
      <formula>Q$3/2</formula>
    </cfRule>
    <cfRule type="cellIs" dxfId="18470" priority="2872" operator="greaterThanOrEqual">
      <formula>Q$3/2</formula>
    </cfRule>
  </conditionalFormatting>
  <conditionalFormatting sqref="W36:AA36">
    <cfRule type="cellIs" dxfId="18469" priority="2869" operator="lessThan">
      <formula>W$3/2</formula>
    </cfRule>
    <cfRule type="cellIs" dxfId="18468" priority="2870" operator="greaterThanOrEqual">
      <formula>W$3/2</formula>
    </cfRule>
  </conditionalFormatting>
  <conditionalFormatting sqref="AD36:AH36">
    <cfRule type="cellIs" dxfId="18467" priority="2867" operator="lessThan">
      <formula>AD$3/2</formula>
    </cfRule>
    <cfRule type="cellIs" dxfId="18466" priority="2868" operator="greaterThanOrEqual">
      <formula>AD$3/2</formula>
    </cfRule>
  </conditionalFormatting>
  <conditionalFormatting sqref="AJ36:AN36">
    <cfRule type="cellIs" dxfId="18465" priority="2865" operator="lessThan">
      <formula>AJ$3/2</formula>
    </cfRule>
    <cfRule type="cellIs" dxfId="18464" priority="2866" operator="greaterThanOrEqual">
      <formula>AJ$3/2</formula>
    </cfRule>
  </conditionalFormatting>
  <conditionalFormatting sqref="I36">
    <cfRule type="cellIs" dxfId="18463" priority="2863" operator="lessThan">
      <formula>I$3/2</formula>
    </cfRule>
    <cfRule type="cellIs" dxfId="18462" priority="2864" operator="greaterThanOrEqual">
      <formula>I$3/2</formula>
    </cfRule>
  </conditionalFormatting>
  <conditionalFormatting sqref="O36:P36">
    <cfRule type="cellIs" dxfId="18461" priority="2861" operator="lessThan">
      <formula>O$3/2</formula>
    </cfRule>
    <cfRule type="cellIs" dxfId="18460" priority="2862" operator="greaterThanOrEqual">
      <formula>O$3/2</formula>
    </cfRule>
  </conditionalFormatting>
  <conditionalFormatting sqref="V36">
    <cfRule type="cellIs" dxfId="18459" priority="2859" operator="lessThan">
      <formula>V$3/2</formula>
    </cfRule>
    <cfRule type="cellIs" dxfId="18458" priority="2860" operator="greaterThanOrEqual">
      <formula>V$3/2</formula>
    </cfRule>
  </conditionalFormatting>
  <conditionalFormatting sqref="AB36">
    <cfRule type="cellIs" dxfId="18457" priority="2857" operator="lessThan">
      <formula>AB$3/2</formula>
    </cfRule>
    <cfRule type="cellIs" dxfId="18456" priority="2858" operator="greaterThanOrEqual">
      <formula>AB$3/2</formula>
    </cfRule>
  </conditionalFormatting>
  <conditionalFormatting sqref="AC36">
    <cfRule type="cellIs" dxfId="18455" priority="2855" operator="lessThan">
      <formula>AC$3/2</formula>
    </cfRule>
    <cfRule type="cellIs" dxfId="18454" priority="2856" operator="greaterThanOrEqual">
      <formula>AC$3/2</formula>
    </cfRule>
  </conditionalFormatting>
  <conditionalFormatting sqref="AI36">
    <cfRule type="cellIs" dxfId="18453" priority="2853" operator="lessThan">
      <formula>AI$3/2</formula>
    </cfRule>
    <cfRule type="cellIs" dxfId="18452" priority="2854" operator="greaterThanOrEqual">
      <formula>AI$3/2</formula>
    </cfRule>
  </conditionalFormatting>
  <conditionalFormatting sqref="AO36">
    <cfRule type="cellIs" dxfId="18451" priority="2851" operator="lessThan">
      <formula>AO$3/2</formula>
    </cfRule>
    <cfRule type="cellIs" dxfId="18450" priority="2852" operator="greaterThanOrEqual">
      <formula>AO$3/2</formula>
    </cfRule>
  </conditionalFormatting>
  <conditionalFormatting sqref="C34:C35">
    <cfRule type="cellIs" dxfId="18449" priority="2849" operator="lessThan">
      <formula>C$3/2</formula>
    </cfRule>
    <cfRule type="cellIs" dxfId="18448" priority="2850" operator="greaterThanOrEqual">
      <formula>C$3/2</formula>
    </cfRule>
  </conditionalFormatting>
  <conditionalFormatting sqref="D34:D35">
    <cfRule type="cellIs" dxfId="18447" priority="2847" operator="lessThan">
      <formula>D$3/2</formula>
    </cfRule>
    <cfRule type="cellIs" dxfId="18446" priority="2848" operator="greaterThanOrEqual">
      <formula>D$3/2</formula>
    </cfRule>
  </conditionalFormatting>
  <conditionalFormatting sqref="C34">
    <cfRule type="cellIs" dxfId="18445" priority="2845" stopIfTrue="1" operator="greaterThan">
      <formula>C$3</formula>
    </cfRule>
    <cfRule type="cellIs" dxfId="18444" priority="2846" stopIfTrue="1" operator="lessThan">
      <formula>0</formula>
    </cfRule>
  </conditionalFormatting>
  <conditionalFormatting sqref="D34">
    <cfRule type="cellIs" dxfId="18443" priority="2843" stopIfTrue="1" operator="greaterThan">
      <formula>D$3</formula>
    </cfRule>
    <cfRule type="cellIs" dxfId="18442" priority="2844" stopIfTrue="1" operator="lessThan">
      <formula>0</formula>
    </cfRule>
  </conditionalFormatting>
  <conditionalFormatting sqref="D35">
    <cfRule type="cellIs" dxfId="18441" priority="2841" stopIfTrue="1" operator="greaterThan">
      <formula>D$3</formula>
    </cfRule>
    <cfRule type="cellIs" dxfId="18440" priority="2842" stopIfTrue="1" operator="lessThan">
      <formula>0</formula>
    </cfRule>
  </conditionalFormatting>
  <conditionalFormatting sqref="C35">
    <cfRule type="cellIs" dxfId="18439" priority="2839" stopIfTrue="1" operator="greaterThan">
      <formula>C$3</formula>
    </cfRule>
    <cfRule type="cellIs" dxfId="18438" priority="2840" stopIfTrue="1" operator="lessThan">
      <formula>0</formula>
    </cfRule>
  </conditionalFormatting>
  <conditionalFormatting sqref="I34:I35">
    <cfRule type="cellIs" dxfId="18437" priority="2837" operator="lessThan">
      <formula>I$3/2</formula>
    </cfRule>
    <cfRule type="cellIs" dxfId="18436" priority="2838" operator="greaterThanOrEqual">
      <formula>I$3/2</formula>
    </cfRule>
  </conditionalFormatting>
  <conditionalFormatting sqref="I34">
    <cfRule type="cellIs" dxfId="18435" priority="2835" stopIfTrue="1" operator="greaterThan">
      <formula>I$3</formula>
    </cfRule>
    <cfRule type="cellIs" dxfId="18434" priority="2836" stopIfTrue="1" operator="lessThan">
      <formula>0</formula>
    </cfRule>
  </conditionalFormatting>
  <conditionalFormatting sqref="I35">
    <cfRule type="cellIs" dxfId="18433" priority="2833" stopIfTrue="1" operator="greaterThan">
      <formula>I$3</formula>
    </cfRule>
    <cfRule type="cellIs" dxfId="18432" priority="2834" stopIfTrue="1" operator="lessThan">
      <formula>0</formula>
    </cfRule>
  </conditionalFormatting>
  <conditionalFormatting sqref="E34:H35">
    <cfRule type="cellIs" dxfId="18431" priority="2831" operator="lessThan">
      <formula>E$3/2</formula>
    </cfRule>
    <cfRule type="cellIs" dxfId="18430" priority="2832" operator="greaterThanOrEqual">
      <formula>E$3/2</formula>
    </cfRule>
  </conditionalFormatting>
  <conditionalFormatting sqref="E34:H34">
    <cfRule type="cellIs" dxfId="18429" priority="2829" stopIfTrue="1" operator="greaterThan">
      <formula>E$3</formula>
    </cfRule>
    <cfRule type="cellIs" dxfId="18428" priority="2830" stopIfTrue="1" operator="lessThan">
      <formula>0</formula>
    </cfRule>
  </conditionalFormatting>
  <conditionalFormatting sqref="E35:H35">
    <cfRule type="cellIs" dxfId="18427" priority="2827" stopIfTrue="1" operator="greaterThan">
      <formula>E$3</formula>
    </cfRule>
    <cfRule type="cellIs" dxfId="18426" priority="2828" stopIfTrue="1" operator="lessThan">
      <formula>0</formula>
    </cfRule>
  </conditionalFormatting>
  <conditionalFormatting sqref="J34:N35">
    <cfRule type="cellIs" dxfId="18425" priority="2825" operator="lessThan">
      <formula>J$3/2</formula>
    </cfRule>
    <cfRule type="cellIs" dxfId="18424" priority="2826" operator="greaterThanOrEqual">
      <formula>J$3/2</formula>
    </cfRule>
  </conditionalFormatting>
  <conditionalFormatting sqref="J34:N34">
    <cfRule type="cellIs" dxfId="18423" priority="2823" stopIfTrue="1" operator="greaterThan">
      <formula>J$3</formula>
    </cfRule>
    <cfRule type="cellIs" dxfId="18422" priority="2824" stopIfTrue="1" operator="lessThan">
      <formula>0</formula>
    </cfRule>
  </conditionalFormatting>
  <conditionalFormatting sqref="J35:N35">
    <cfRule type="cellIs" dxfId="18421" priority="2821" stopIfTrue="1" operator="greaterThan">
      <formula>J$3</formula>
    </cfRule>
    <cfRule type="cellIs" dxfId="18420" priority="2822" stopIfTrue="1" operator="lessThan">
      <formula>0</formula>
    </cfRule>
  </conditionalFormatting>
  <conditionalFormatting sqref="O34:O35">
    <cfRule type="cellIs" dxfId="18419" priority="2819" operator="lessThan">
      <formula>O$3/2</formula>
    </cfRule>
    <cfRule type="cellIs" dxfId="18418" priority="2820" operator="greaterThanOrEqual">
      <formula>O$3/2</formula>
    </cfRule>
  </conditionalFormatting>
  <conditionalFormatting sqref="O34">
    <cfRule type="cellIs" dxfId="18417" priority="2817" stopIfTrue="1" operator="greaterThan">
      <formula>O$3</formula>
    </cfRule>
    <cfRule type="cellIs" dxfId="18416" priority="2818" stopIfTrue="1" operator="lessThan">
      <formula>0</formula>
    </cfRule>
  </conditionalFormatting>
  <conditionalFormatting sqref="O35">
    <cfRule type="cellIs" dxfId="18415" priority="2815" stopIfTrue="1" operator="greaterThan">
      <formula>O$3</formula>
    </cfRule>
    <cfRule type="cellIs" dxfId="18414" priority="2816" stopIfTrue="1" operator="lessThan">
      <formula>0</formula>
    </cfRule>
  </conditionalFormatting>
  <conditionalFormatting sqref="P34:AO35">
    <cfRule type="cellIs" dxfId="18413" priority="2813" operator="lessThan">
      <formula>P$3/2</formula>
    </cfRule>
    <cfRule type="cellIs" dxfId="18412" priority="2814" operator="greaterThanOrEqual">
      <formula>P$3/2</formula>
    </cfRule>
  </conditionalFormatting>
  <conditionalFormatting sqref="P34:AO34">
    <cfRule type="cellIs" dxfId="18411" priority="2811" stopIfTrue="1" operator="greaterThan">
      <formula>P$3</formula>
    </cfRule>
    <cfRule type="cellIs" dxfId="18410" priority="2812" stopIfTrue="1" operator="lessThan">
      <formula>0</formula>
    </cfRule>
  </conditionalFormatting>
  <conditionalFormatting sqref="P35:AO35">
    <cfRule type="cellIs" dxfId="18409" priority="2809" stopIfTrue="1" operator="greaterThan">
      <formula>P$3</formula>
    </cfRule>
    <cfRule type="cellIs" dxfId="18408" priority="2810" stopIfTrue="1" operator="lessThan">
      <formula>0</formula>
    </cfRule>
  </conditionalFormatting>
  <conditionalFormatting sqref="C39">
    <cfRule type="cellIs" dxfId="18407" priority="2807" operator="lessThan">
      <formula>C$3/2</formula>
    </cfRule>
    <cfRule type="cellIs" dxfId="18406" priority="2808" operator="greaterThanOrEqual">
      <formula>C$3/2</formula>
    </cfRule>
  </conditionalFormatting>
  <conditionalFormatting sqref="D39">
    <cfRule type="cellIs" dxfId="18405" priority="2805" operator="lessThan">
      <formula>D$3/2</formula>
    </cfRule>
    <cfRule type="cellIs" dxfId="18404" priority="2806" operator="greaterThanOrEqual">
      <formula>D$3/2</formula>
    </cfRule>
  </conditionalFormatting>
  <conditionalFormatting sqref="E39:H39">
    <cfRule type="cellIs" dxfId="18403" priority="2803" operator="lessThan">
      <formula>E$3/2</formula>
    </cfRule>
    <cfRule type="cellIs" dxfId="18402" priority="2804" operator="greaterThanOrEqual">
      <formula>E$3/2</formula>
    </cfRule>
  </conditionalFormatting>
  <conditionalFormatting sqref="J39:N39">
    <cfRule type="cellIs" dxfId="18401" priority="2801" operator="lessThan">
      <formula>J$3/2</formula>
    </cfRule>
    <cfRule type="cellIs" dxfId="18400" priority="2802" operator="greaterThanOrEqual">
      <formula>J$3/2</formula>
    </cfRule>
  </conditionalFormatting>
  <conditionalFormatting sqref="Q39:U39">
    <cfRule type="cellIs" dxfId="18399" priority="2799" operator="lessThan">
      <formula>Q$3/2</formula>
    </cfRule>
    <cfRule type="cellIs" dxfId="18398" priority="2800" operator="greaterThanOrEqual">
      <formula>Q$3/2</formula>
    </cfRule>
  </conditionalFormatting>
  <conditionalFormatting sqref="W39:AA39">
    <cfRule type="cellIs" dxfId="18397" priority="2797" operator="lessThan">
      <formula>W$3/2</formula>
    </cfRule>
    <cfRule type="cellIs" dxfId="18396" priority="2798" operator="greaterThanOrEqual">
      <formula>W$3/2</formula>
    </cfRule>
  </conditionalFormatting>
  <conditionalFormatting sqref="AD39:AH39">
    <cfRule type="cellIs" dxfId="18395" priority="2795" operator="lessThan">
      <formula>AD$3/2</formula>
    </cfRule>
    <cfRule type="cellIs" dxfId="18394" priority="2796" operator="greaterThanOrEqual">
      <formula>AD$3/2</formula>
    </cfRule>
  </conditionalFormatting>
  <conditionalFormatting sqref="AJ39:AN39">
    <cfRule type="cellIs" dxfId="18393" priority="2793" operator="lessThan">
      <formula>AJ$3/2</formula>
    </cfRule>
    <cfRule type="cellIs" dxfId="18392" priority="2794" operator="greaterThanOrEqual">
      <formula>AJ$3/2</formula>
    </cfRule>
  </conditionalFormatting>
  <conditionalFormatting sqref="I39">
    <cfRule type="cellIs" dxfId="18391" priority="2791" operator="lessThan">
      <formula>I$3/2</formula>
    </cfRule>
    <cfRule type="cellIs" dxfId="18390" priority="2792" operator="greaterThanOrEqual">
      <formula>I$3/2</formula>
    </cfRule>
  </conditionalFormatting>
  <conditionalFormatting sqref="O39:P39">
    <cfRule type="cellIs" dxfId="18389" priority="2789" operator="lessThan">
      <formula>O$3/2</formula>
    </cfRule>
    <cfRule type="cellIs" dxfId="18388" priority="2790" operator="greaterThanOrEqual">
      <formula>O$3/2</formula>
    </cfRule>
  </conditionalFormatting>
  <conditionalFormatting sqref="V39">
    <cfRule type="cellIs" dxfId="18387" priority="2787" operator="lessThan">
      <formula>V$3/2</formula>
    </cfRule>
    <cfRule type="cellIs" dxfId="18386" priority="2788" operator="greaterThanOrEqual">
      <formula>V$3/2</formula>
    </cfRule>
  </conditionalFormatting>
  <conditionalFormatting sqref="AB39">
    <cfRule type="cellIs" dxfId="18385" priority="2785" operator="lessThan">
      <formula>AB$3/2</formula>
    </cfRule>
    <cfRule type="cellIs" dxfId="18384" priority="2786" operator="greaterThanOrEqual">
      <formula>AB$3/2</formula>
    </cfRule>
  </conditionalFormatting>
  <conditionalFormatting sqref="AC39">
    <cfRule type="cellIs" dxfId="18383" priority="2783" operator="lessThan">
      <formula>AC$3/2</formula>
    </cfRule>
    <cfRule type="cellIs" dxfId="18382" priority="2784" operator="greaterThanOrEqual">
      <formula>AC$3/2</formula>
    </cfRule>
  </conditionalFormatting>
  <conditionalFormatting sqref="AI39">
    <cfRule type="cellIs" dxfId="18381" priority="2781" operator="lessThan">
      <formula>AI$3/2</formula>
    </cfRule>
    <cfRule type="cellIs" dxfId="18380" priority="2782" operator="greaterThanOrEqual">
      <formula>AI$3/2</formula>
    </cfRule>
  </conditionalFormatting>
  <conditionalFormatting sqref="AO39">
    <cfRule type="cellIs" dxfId="18379" priority="2779" operator="lessThan">
      <formula>AO$3/2</formula>
    </cfRule>
    <cfRule type="cellIs" dxfId="18378" priority="2780" operator="greaterThanOrEqual">
      <formula>AO$3/2</formula>
    </cfRule>
  </conditionalFormatting>
  <conditionalFormatting sqref="C37:C38">
    <cfRule type="cellIs" dxfId="18377" priority="2777" operator="lessThan">
      <formula>C$3/2</formula>
    </cfRule>
    <cfRule type="cellIs" dxfId="18376" priority="2778" operator="greaterThanOrEqual">
      <formula>C$3/2</formula>
    </cfRule>
  </conditionalFormatting>
  <conditionalFormatting sqref="D37:D38">
    <cfRule type="cellIs" dxfId="18375" priority="2775" operator="lessThan">
      <formula>D$3/2</formula>
    </cfRule>
    <cfRule type="cellIs" dxfId="18374" priority="2776" operator="greaterThanOrEqual">
      <formula>D$3/2</formula>
    </cfRule>
  </conditionalFormatting>
  <conditionalFormatting sqref="C37">
    <cfRule type="cellIs" dxfId="18373" priority="2773" stopIfTrue="1" operator="greaterThan">
      <formula>C$3</formula>
    </cfRule>
    <cfRule type="cellIs" dxfId="18372" priority="2774" stopIfTrue="1" operator="lessThan">
      <formula>0</formula>
    </cfRule>
  </conditionalFormatting>
  <conditionalFormatting sqref="D37">
    <cfRule type="cellIs" dxfId="18371" priority="2771" stopIfTrue="1" operator="greaterThan">
      <formula>D$3</formula>
    </cfRule>
    <cfRule type="cellIs" dxfId="18370" priority="2772" stopIfTrue="1" operator="lessThan">
      <formula>0</formula>
    </cfRule>
  </conditionalFormatting>
  <conditionalFormatting sqref="D38">
    <cfRule type="cellIs" dxfId="18369" priority="2769" stopIfTrue="1" operator="greaterThan">
      <formula>D$3</formula>
    </cfRule>
    <cfRule type="cellIs" dxfId="18368" priority="2770" stopIfTrue="1" operator="lessThan">
      <formula>0</formula>
    </cfRule>
  </conditionalFormatting>
  <conditionalFormatting sqref="C38">
    <cfRule type="cellIs" dxfId="18367" priority="2767" stopIfTrue="1" operator="greaterThan">
      <formula>C$3</formula>
    </cfRule>
    <cfRule type="cellIs" dxfId="18366" priority="2768" stopIfTrue="1" operator="lessThan">
      <formula>0</formula>
    </cfRule>
  </conditionalFormatting>
  <conditionalFormatting sqref="I37:I38">
    <cfRule type="cellIs" dxfId="18365" priority="2765" operator="lessThan">
      <formula>I$3/2</formula>
    </cfRule>
    <cfRule type="cellIs" dxfId="18364" priority="2766" operator="greaterThanOrEqual">
      <formula>I$3/2</formula>
    </cfRule>
  </conditionalFormatting>
  <conditionalFormatting sqref="I37">
    <cfRule type="cellIs" dxfId="18363" priority="2763" stopIfTrue="1" operator="greaterThan">
      <formula>I$3</formula>
    </cfRule>
    <cfRule type="cellIs" dxfId="18362" priority="2764" stopIfTrue="1" operator="lessThan">
      <formula>0</formula>
    </cfRule>
  </conditionalFormatting>
  <conditionalFormatting sqref="I38">
    <cfRule type="cellIs" dxfId="18361" priority="2761" stopIfTrue="1" operator="greaterThan">
      <formula>I$3</formula>
    </cfRule>
    <cfRule type="cellIs" dxfId="18360" priority="2762" stopIfTrue="1" operator="lessThan">
      <formula>0</formula>
    </cfRule>
  </conditionalFormatting>
  <conditionalFormatting sqref="E37:H38">
    <cfRule type="cellIs" dxfId="18359" priority="2759" operator="lessThan">
      <formula>E$3/2</formula>
    </cfRule>
    <cfRule type="cellIs" dxfId="18358" priority="2760" operator="greaterThanOrEqual">
      <formula>E$3/2</formula>
    </cfRule>
  </conditionalFormatting>
  <conditionalFormatting sqref="E37:H37">
    <cfRule type="cellIs" dxfId="18357" priority="2757" stopIfTrue="1" operator="greaterThan">
      <formula>E$3</formula>
    </cfRule>
    <cfRule type="cellIs" dxfId="18356" priority="2758" stopIfTrue="1" operator="lessThan">
      <formula>0</formula>
    </cfRule>
  </conditionalFormatting>
  <conditionalFormatting sqref="E38:H38">
    <cfRule type="cellIs" dxfId="18355" priority="2755" stopIfTrue="1" operator="greaterThan">
      <formula>E$3</formula>
    </cfRule>
    <cfRule type="cellIs" dxfId="18354" priority="2756" stopIfTrue="1" operator="lessThan">
      <formula>0</formula>
    </cfRule>
  </conditionalFormatting>
  <conditionalFormatting sqref="J37:N38">
    <cfRule type="cellIs" dxfId="18353" priority="2753" operator="lessThan">
      <formula>J$3/2</formula>
    </cfRule>
    <cfRule type="cellIs" dxfId="18352" priority="2754" operator="greaterThanOrEqual">
      <formula>J$3/2</formula>
    </cfRule>
  </conditionalFormatting>
  <conditionalFormatting sqref="J37:N37">
    <cfRule type="cellIs" dxfId="18351" priority="2751" stopIfTrue="1" operator="greaterThan">
      <formula>J$3</formula>
    </cfRule>
    <cfRule type="cellIs" dxfId="18350" priority="2752" stopIfTrue="1" operator="lessThan">
      <formula>0</formula>
    </cfRule>
  </conditionalFormatting>
  <conditionalFormatting sqref="J38:N38">
    <cfRule type="cellIs" dxfId="18349" priority="2749" stopIfTrue="1" operator="greaterThan">
      <formula>J$3</formula>
    </cfRule>
    <cfRule type="cellIs" dxfId="18348" priority="2750" stopIfTrue="1" operator="lessThan">
      <formula>0</formula>
    </cfRule>
  </conditionalFormatting>
  <conditionalFormatting sqref="O37:O38">
    <cfRule type="cellIs" dxfId="18347" priority="2747" operator="lessThan">
      <formula>O$3/2</formula>
    </cfRule>
    <cfRule type="cellIs" dxfId="18346" priority="2748" operator="greaterThanOrEqual">
      <formula>O$3/2</formula>
    </cfRule>
  </conditionalFormatting>
  <conditionalFormatting sqref="O37">
    <cfRule type="cellIs" dxfId="18345" priority="2745" stopIfTrue="1" operator="greaterThan">
      <formula>O$3</formula>
    </cfRule>
    <cfRule type="cellIs" dxfId="18344" priority="2746" stopIfTrue="1" operator="lessThan">
      <formula>0</formula>
    </cfRule>
  </conditionalFormatting>
  <conditionalFormatting sqref="O38">
    <cfRule type="cellIs" dxfId="18343" priority="2743" stopIfTrue="1" operator="greaterThan">
      <formula>O$3</formula>
    </cfRule>
    <cfRule type="cellIs" dxfId="18342" priority="2744" stopIfTrue="1" operator="lessThan">
      <formula>0</formula>
    </cfRule>
  </conditionalFormatting>
  <conditionalFormatting sqref="P37:AO38">
    <cfRule type="cellIs" dxfId="18341" priority="2741" operator="lessThan">
      <formula>P$3/2</formula>
    </cfRule>
    <cfRule type="cellIs" dxfId="18340" priority="2742" operator="greaterThanOrEqual">
      <formula>P$3/2</formula>
    </cfRule>
  </conditionalFormatting>
  <conditionalFormatting sqref="P37:AO37">
    <cfRule type="cellIs" dxfId="18339" priority="2739" stopIfTrue="1" operator="greaterThan">
      <formula>P$3</formula>
    </cfRule>
    <cfRule type="cellIs" dxfId="18338" priority="2740" stopIfTrue="1" operator="lessThan">
      <formula>0</formula>
    </cfRule>
  </conditionalFormatting>
  <conditionalFormatting sqref="P38:AO38">
    <cfRule type="cellIs" dxfId="18337" priority="2737" stopIfTrue="1" operator="greaterThan">
      <formula>P$3</formula>
    </cfRule>
    <cfRule type="cellIs" dxfId="18336" priority="2738" stopIfTrue="1" operator="lessThan">
      <formula>0</formula>
    </cfRule>
  </conditionalFormatting>
  <conditionalFormatting sqref="C42">
    <cfRule type="cellIs" dxfId="18335" priority="2735" operator="lessThan">
      <formula>C$3/2</formula>
    </cfRule>
    <cfRule type="cellIs" dxfId="18334" priority="2736" operator="greaterThanOrEqual">
      <formula>C$3/2</formula>
    </cfRule>
  </conditionalFormatting>
  <conditionalFormatting sqref="D42">
    <cfRule type="cellIs" dxfId="18333" priority="2733" operator="lessThan">
      <formula>D$3/2</formula>
    </cfRule>
    <cfRule type="cellIs" dxfId="18332" priority="2734" operator="greaterThanOrEqual">
      <formula>D$3/2</formula>
    </cfRule>
  </conditionalFormatting>
  <conditionalFormatting sqref="E42:H42">
    <cfRule type="cellIs" dxfId="18331" priority="2731" operator="lessThan">
      <formula>E$3/2</formula>
    </cfRule>
    <cfRule type="cellIs" dxfId="18330" priority="2732" operator="greaterThanOrEqual">
      <formula>E$3/2</formula>
    </cfRule>
  </conditionalFormatting>
  <conditionalFormatting sqref="J42:N42">
    <cfRule type="cellIs" dxfId="18329" priority="2729" operator="lessThan">
      <formula>J$3/2</formula>
    </cfRule>
    <cfRule type="cellIs" dxfId="18328" priority="2730" operator="greaterThanOrEqual">
      <formula>J$3/2</formula>
    </cfRule>
  </conditionalFormatting>
  <conditionalFormatting sqref="Q42:U42">
    <cfRule type="cellIs" dxfId="18327" priority="2727" operator="lessThan">
      <formula>Q$3/2</formula>
    </cfRule>
    <cfRule type="cellIs" dxfId="18326" priority="2728" operator="greaterThanOrEqual">
      <formula>Q$3/2</formula>
    </cfRule>
  </conditionalFormatting>
  <conditionalFormatting sqref="W42:AA42">
    <cfRule type="cellIs" dxfId="18325" priority="2725" operator="lessThan">
      <formula>W$3/2</formula>
    </cfRule>
    <cfRule type="cellIs" dxfId="18324" priority="2726" operator="greaterThanOrEqual">
      <formula>W$3/2</formula>
    </cfRule>
  </conditionalFormatting>
  <conditionalFormatting sqref="AD42:AH42">
    <cfRule type="cellIs" dxfId="18323" priority="2723" operator="lessThan">
      <formula>AD$3/2</formula>
    </cfRule>
    <cfRule type="cellIs" dxfId="18322" priority="2724" operator="greaterThanOrEqual">
      <formula>AD$3/2</formula>
    </cfRule>
  </conditionalFormatting>
  <conditionalFormatting sqref="AJ42:AN42">
    <cfRule type="cellIs" dxfId="18321" priority="2721" operator="lessThan">
      <formula>AJ$3/2</formula>
    </cfRule>
    <cfRule type="cellIs" dxfId="18320" priority="2722" operator="greaterThanOrEqual">
      <formula>AJ$3/2</formula>
    </cfRule>
  </conditionalFormatting>
  <conditionalFormatting sqref="I42">
    <cfRule type="cellIs" dxfId="18319" priority="2719" operator="lessThan">
      <formula>I$3/2</formula>
    </cfRule>
    <cfRule type="cellIs" dxfId="18318" priority="2720" operator="greaterThanOrEqual">
      <formula>I$3/2</formula>
    </cfRule>
  </conditionalFormatting>
  <conditionalFormatting sqref="O42:P42">
    <cfRule type="cellIs" dxfId="18317" priority="2717" operator="lessThan">
      <formula>O$3/2</formula>
    </cfRule>
    <cfRule type="cellIs" dxfId="18316" priority="2718" operator="greaterThanOrEqual">
      <formula>O$3/2</formula>
    </cfRule>
  </conditionalFormatting>
  <conditionalFormatting sqref="V42">
    <cfRule type="cellIs" dxfId="18315" priority="2715" operator="lessThan">
      <formula>V$3/2</formula>
    </cfRule>
    <cfRule type="cellIs" dxfId="18314" priority="2716" operator="greaterThanOrEqual">
      <formula>V$3/2</formula>
    </cfRule>
  </conditionalFormatting>
  <conditionalFormatting sqref="AB42">
    <cfRule type="cellIs" dxfId="18313" priority="2713" operator="lessThan">
      <formula>AB$3/2</formula>
    </cfRule>
    <cfRule type="cellIs" dxfId="18312" priority="2714" operator="greaterThanOrEqual">
      <formula>AB$3/2</formula>
    </cfRule>
  </conditionalFormatting>
  <conditionalFormatting sqref="AC42">
    <cfRule type="cellIs" dxfId="18311" priority="2711" operator="lessThan">
      <formula>AC$3/2</formula>
    </cfRule>
    <cfRule type="cellIs" dxfId="18310" priority="2712" operator="greaterThanOrEqual">
      <formula>AC$3/2</formula>
    </cfRule>
  </conditionalFormatting>
  <conditionalFormatting sqref="AI42">
    <cfRule type="cellIs" dxfId="18309" priority="2709" operator="lessThan">
      <formula>AI$3/2</formula>
    </cfRule>
    <cfRule type="cellIs" dxfId="18308" priority="2710" operator="greaterThanOrEqual">
      <formula>AI$3/2</formula>
    </cfRule>
  </conditionalFormatting>
  <conditionalFormatting sqref="AO42">
    <cfRule type="cellIs" dxfId="18307" priority="2707" operator="lessThan">
      <formula>AO$3/2</formula>
    </cfRule>
    <cfRule type="cellIs" dxfId="18306" priority="2708" operator="greaterThanOrEqual">
      <formula>AO$3/2</formula>
    </cfRule>
  </conditionalFormatting>
  <conditionalFormatting sqref="C40:C41">
    <cfRule type="cellIs" dxfId="18305" priority="2705" operator="lessThan">
      <formula>C$3/2</formula>
    </cfRule>
    <cfRule type="cellIs" dxfId="18304" priority="2706" operator="greaterThanOrEqual">
      <formula>C$3/2</formula>
    </cfRule>
  </conditionalFormatting>
  <conditionalFormatting sqref="D40:D41">
    <cfRule type="cellIs" dxfId="18303" priority="2703" operator="lessThan">
      <formula>D$3/2</formula>
    </cfRule>
    <cfRule type="cellIs" dxfId="18302" priority="2704" operator="greaterThanOrEqual">
      <formula>D$3/2</formula>
    </cfRule>
  </conditionalFormatting>
  <conditionalFormatting sqref="C40">
    <cfRule type="cellIs" dxfId="18301" priority="2701" stopIfTrue="1" operator="greaterThan">
      <formula>C$3</formula>
    </cfRule>
    <cfRule type="cellIs" dxfId="18300" priority="2702" stopIfTrue="1" operator="lessThan">
      <formula>0</formula>
    </cfRule>
  </conditionalFormatting>
  <conditionalFormatting sqref="D40">
    <cfRule type="cellIs" dxfId="18299" priority="2699" stopIfTrue="1" operator="greaterThan">
      <formula>D$3</formula>
    </cfRule>
    <cfRule type="cellIs" dxfId="18298" priority="2700" stopIfTrue="1" operator="lessThan">
      <formula>0</formula>
    </cfRule>
  </conditionalFormatting>
  <conditionalFormatting sqref="D41">
    <cfRule type="cellIs" dxfId="18297" priority="2697" stopIfTrue="1" operator="greaterThan">
      <formula>D$3</formula>
    </cfRule>
    <cfRule type="cellIs" dxfId="18296" priority="2698" stopIfTrue="1" operator="lessThan">
      <formula>0</formula>
    </cfRule>
  </conditionalFormatting>
  <conditionalFormatting sqref="C41">
    <cfRule type="cellIs" dxfId="18295" priority="2695" stopIfTrue="1" operator="greaterThan">
      <formula>C$3</formula>
    </cfRule>
    <cfRule type="cellIs" dxfId="18294" priority="2696" stopIfTrue="1" operator="lessThan">
      <formula>0</formula>
    </cfRule>
  </conditionalFormatting>
  <conditionalFormatting sqref="I40:I41">
    <cfRule type="cellIs" dxfId="18293" priority="2693" operator="lessThan">
      <formula>I$3/2</formula>
    </cfRule>
    <cfRule type="cellIs" dxfId="18292" priority="2694" operator="greaterThanOrEqual">
      <formula>I$3/2</formula>
    </cfRule>
  </conditionalFormatting>
  <conditionalFormatting sqref="I40">
    <cfRule type="cellIs" dxfId="18291" priority="2691" stopIfTrue="1" operator="greaterThan">
      <formula>I$3</formula>
    </cfRule>
    <cfRule type="cellIs" dxfId="18290" priority="2692" stopIfTrue="1" operator="lessThan">
      <formula>0</formula>
    </cfRule>
  </conditionalFormatting>
  <conditionalFormatting sqref="I41">
    <cfRule type="cellIs" dxfId="18289" priority="2689" stopIfTrue="1" operator="greaterThan">
      <formula>I$3</formula>
    </cfRule>
    <cfRule type="cellIs" dxfId="18288" priority="2690" stopIfTrue="1" operator="lessThan">
      <formula>0</formula>
    </cfRule>
  </conditionalFormatting>
  <conditionalFormatting sqref="E40:H41">
    <cfRule type="cellIs" dxfId="18287" priority="2687" operator="lessThan">
      <formula>E$3/2</formula>
    </cfRule>
    <cfRule type="cellIs" dxfId="18286" priority="2688" operator="greaterThanOrEqual">
      <formula>E$3/2</formula>
    </cfRule>
  </conditionalFormatting>
  <conditionalFormatting sqref="E40:H40">
    <cfRule type="cellIs" dxfId="18285" priority="2685" stopIfTrue="1" operator="greaterThan">
      <formula>E$3</formula>
    </cfRule>
    <cfRule type="cellIs" dxfId="18284" priority="2686" stopIfTrue="1" operator="lessThan">
      <formula>0</formula>
    </cfRule>
  </conditionalFormatting>
  <conditionalFormatting sqref="E41:H41">
    <cfRule type="cellIs" dxfId="18283" priority="2683" stopIfTrue="1" operator="greaterThan">
      <formula>E$3</formula>
    </cfRule>
    <cfRule type="cellIs" dxfId="18282" priority="2684" stopIfTrue="1" operator="lessThan">
      <formula>0</formula>
    </cfRule>
  </conditionalFormatting>
  <conditionalFormatting sqref="J40:N41">
    <cfRule type="cellIs" dxfId="18281" priority="2681" operator="lessThan">
      <formula>J$3/2</formula>
    </cfRule>
    <cfRule type="cellIs" dxfId="18280" priority="2682" operator="greaterThanOrEqual">
      <formula>J$3/2</formula>
    </cfRule>
  </conditionalFormatting>
  <conditionalFormatting sqref="J40:N40">
    <cfRule type="cellIs" dxfId="18279" priority="2679" stopIfTrue="1" operator="greaterThan">
      <formula>J$3</formula>
    </cfRule>
    <cfRule type="cellIs" dxfId="18278" priority="2680" stopIfTrue="1" operator="lessThan">
      <formula>0</formula>
    </cfRule>
  </conditionalFormatting>
  <conditionalFormatting sqref="J41:N41">
    <cfRule type="cellIs" dxfId="18277" priority="2677" stopIfTrue="1" operator="greaterThan">
      <formula>J$3</formula>
    </cfRule>
    <cfRule type="cellIs" dxfId="18276" priority="2678" stopIfTrue="1" operator="lessThan">
      <formula>0</formula>
    </cfRule>
  </conditionalFormatting>
  <conditionalFormatting sqref="O40:O41">
    <cfRule type="cellIs" dxfId="18275" priority="2675" operator="lessThan">
      <formula>O$3/2</formula>
    </cfRule>
    <cfRule type="cellIs" dxfId="18274" priority="2676" operator="greaterThanOrEqual">
      <formula>O$3/2</formula>
    </cfRule>
  </conditionalFormatting>
  <conditionalFormatting sqref="O40">
    <cfRule type="cellIs" dxfId="18273" priority="2673" stopIfTrue="1" operator="greaterThan">
      <formula>O$3</formula>
    </cfRule>
    <cfRule type="cellIs" dxfId="18272" priority="2674" stopIfTrue="1" operator="lessThan">
      <formula>0</formula>
    </cfRule>
  </conditionalFormatting>
  <conditionalFormatting sqref="O41">
    <cfRule type="cellIs" dxfId="18271" priority="2671" stopIfTrue="1" operator="greaterThan">
      <formula>O$3</formula>
    </cfRule>
    <cfRule type="cellIs" dxfId="18270" priority="2672" stopIfTrue="1" operator="lessThan">
      <formula>0</formula>
    </cfRule>
  </conditionalFormatting>
  <conditionalFormatting sqref="P40:AO41">
    <cfRule type="cellIs" dxfId="18269" priority="2669" operator="lessThan">
      <formula>P$3/2</formula>
    </cfRule>
    <cfRule type="cellIs" dxfId="18268" priority="2670" operator="greaterThanOrEqual">
      <formula>P$3/2</formula>
    </cfRule>
  </conditionalFormatting>
  <conditionalFormatting sqref="P40:AO40">
    <cfRule type="cellIs" dxfId="18267" priority="2667" stopIfTrue="1" operator="greaterThan">
      <formula>P$3</formula>
    </cfRule>
    <cfRule type="cellIs" dxfId="18266" priority="2668" stopIfTrue="1" operator="lessThan">
      <formula>0</formula>
    </cfRule>
  </conditionalFormatting>
  <conditionalFormatting sqref="P41:AO41">
    <cfRule type="cellIs" dxfId="18265" priority="2665" stopIfTrue="1" operator="greaterThan">
      <formula>P$3</formula>
    </cfRule>
    <cfRule type="cellIs" dxfId="18264" priority="2666" stopIfTrue="1" operator="lessThan">
      <formula>0</formula>
    </cfRule>
  </conditionalFormatting>
  <conditionalFormatting sqref="C45">
    <cfRule type="cellIs" dxfId="18263" priority="2663" operator="lessThan">
      <formula>C$3/2</formula>
    </cfRule>
    <cfRule type="cellIs" dxfId="18262" priority="2664" operator="greaterThanOrEqual">
      <formula>C$3/2</formula>
    </cfRule>
  </conditionalFormatting>
  <conditionalFormatting sqref="D45">
    <cfRule type="cellIs" dxfId="18261" priority="2661" operator="lessThan">
      <formula>D$3/2</formula>
    </cfRule>
    <cfRule type="cellIs" dxfId="18260" priority="2662" operator="greaterThanOrEqual">
      <formula>D$3/2</formula>
    </cfRule>
  </conditionalFormatting>
  <conditionalFormatting sqref="E45:H45">
    <cfRule type="cellIs" dxfId="18259" priority="2659" operator="lessThan">
      <formula>E$3/2</formula>
    </cfRule>
    <cfRule type="cellIs" dxfId="18258" priority="2660" operator="greaterThanOrEqual">
      <formula>E$3/2</formula>
    </cfRule>
  </conditionalFormatting>
  <conditionalFormatting sqref="J45:N45">
    <cfRule type="cellIs" dxfId="18257" priority="2657" operator="lessThan">
      <formula>J$3/2</formula>
    </cfRule>
    <cfRule type="cellIs" dxfId="18256" priority="2658" operator="greaterThanOrEqual">
      <formula>J$3/2</formula>
    </cfRule>
  </conditionalFormatting>
  <conditionalFormatting sqref="Q45:U45">
    <cfRule type="cellIs" dxfId="18255" priority="2655" operator="lessThan">
      <formula>Q$3/2</formula>
    </cfRule>
    <cfRule type="cellIs" dxfId="18254" priority="2656" operator="greaterThanOrEqual">
      <formula>Q$3/2</formula>
    </cfRule>
  </conditionalFormatting>
  <conditionalFormatting sqref="W45:AA45">
    <cfRule type="cellIs" dxfId="18253" priority="2653" operator="lessThan">
      <formula>W$3/2</formula>
    </cfRule>
    <cfRule type="cellIs" dxfId="18252" priority="2654" operator="greaterThanOrEqual">
      <formula>W$3/2</formula>
    </cfRule>
  </conditionalFormatting>
  <conditionalFormatting sqref="AD45:AH45">
    <cfRule type="cellIs" dxfId="18251" priority="2651" operator="lessThan">
      <formula>AD$3/2</formula>
    </cfRule>
    <cfRule type="cellIs" dxfId="18250" priority="2652" operator="greaterThanOrEqual">
      <formula>AD$3/2</formula>
    </cfRule>
  </conditionalFormatting>
  <conditionalFormatting sqref="AJ45:AN45">
    <cfRule type="cellIs" dxfId="18249" priority="2649" operator="lessThan">
      <formula>AJ$3/2</formula>
    </cfRule>
    <cfRule type="cellIs" dxfId="18248" priority="2650" operator="greaterThanOrEqual">
      <formula>AJ$3/2</formula>
    </cfRule>
  </conditionalFormatting>
  <conditionalFormatting sqref="I45">
    <cfRule type="cellIs" dxfId="18247" priority="2647" operator="lessThan">
      <formula>I$3/2</formula>
    </cfRule>
    <cfRule type="cellIs" dxfId="18246" priority="2648" operator="greaterThanOrEqual">
      <formula>I$3/2</formula>
    </cfRule>
  </conditionalFormatting>
  <conditionalFormatting sqref="O45:P45">
    <cfRule type="cellIs" dxfId="18245" priority="2645" operator="lessThan">
      <formula>O$3/2</formula>
    </cfRule>
    <cfRule type="cellIs" dxfId="18244" priority="2646" operator="greaterThanOrEqual">
      <formula>O$3/2</formula>
    </cfRule>
  </conditionalFormatting>
  <conditionalFormatting sqref="V45">
    <cfRule type="cellIs" dxfId="18243" priority="2643" operator="lessThan">
      <formula>V$3/2</formula>
    </cfRule>
    <cfRule type="cellIs" dxfId="18242" priority="2644" operator="greaterThanOrEqual">
      <formula>V$3/2</formula>
    </cfRule>
  </conditionalFormatting>
  <conditionalFormatting sqref="AB45">
    <cfRule type="cellIs" dxfId="18241" priority="2641" operator="lessThan">
      <formula>AB$3/2</formula>
    </cfRule>
    <cfRule type="cellIs" dxfId="18240" priority="2642" operator="greaterThanOrEqual">
      <formula>AB$3/2</formula>
    </cfRule>
  </conditionalFormatting>
  <conditionalFormatting sqref="AC45">
    <cfRule type="cellIs" dxfId="18239" priority="2639" operator="lessThan">
      <formula>AC$3/2</formula>
    </cfRule>
    <cfRule type="cellIs" dxfId="18238" priority="2640" operator="greaterThanOrEqual">
      <formula>AC$3/2</formula>
    </cfRule>
  </conditionalFormatting>
  <conditionalFormatting sqref="AI45">
    <cfRule type="cellIs" dxfId="18237" priority="2637" operator="lessThan">
      <formula>AI$3/2</formula>
    </cfRule>
    <cfRule type="cellIs" dxfId="18236" priority="2638" operator="greaterThanOrEqual">
      <formula>AI$3/2</formula>
    </cfRule>
  </conditionalFormatting>
  <conditionalFormatting sqref="AO45">
    <cfRule type="cellIs" dxfId="18235" priority="2635" operator="lessThan">
      <formula>AO$3/2</formula>
    </cfRule>
    <cfRule type="cellIs" dxfId="18234" priority="2636" operator="greaterThanOrEqual">
      <formula>AO$3/2</formula>
    </cfRule>
  </conditionalFormatting>
  <conditionalFormatting sqref="C43:C44">
    <cfRule type="cellIs" dxfId="18233" priority="2633" operator="lessThan">
      <formula>C$3/2</formula>
    </cfRule>
    <cfRule type="cellIs" dxfId="18232" priority="2634" operator="greaterThanOrEqual">
      <formula>C$3/2</formula>
    </cfRule>
  </conditionalFormatting>
  <conditionalFormatting sqref="D43:D44">
    <cfRule type="cellIs" dxfId="18231" priority="2631" operator="lessThan">
      <formula>D$3/2</formula>
    </cfRule>
    <cfRule type="cellIs" dxfId="18230" priority="2632" operator="greaterThanOrEqual">
      <formula>D$3/2</formula>
    </cfRule>
  </conditionalFormatting>
  <conditionalFormatting sqref="C43">
    <cfRule type="cellIs" dxfId="18229" priority="2629" stopIfTrue="1" operator="greaterThan">
      <formula>C$3</formula>
    </cfRule>
    <cfRule type="cellIs" dxfId="18228" priority="2630" stopIfTrue="1" operator="lessThan">
      <formula>0</formula>
    </cfRule>
  </conditionalFormatting>
  <conditionalFormatting sqref="D43">
    <cfRule type="cellIs" dxfId="18227" priority="2627" stopIfTrue="1" operator="greaterThan">
      <formula>D$3</formula>
    </cfRule>
    <cfRule type="cellIs" dxfId="18226" priority="2628" stopIfTrue="1" operator="lessThan">
      <formula>0</formula>
    </cfRule>
  </conditionalFormatting>
  <conditionalFormatting sqref="D44">
    <cfRule type="cellIs" dxfId="18225" priority="2625" stopIfTrue="1" operator="greaterThan">
      <formula>D$3</formula>
    </cfRule>
    <cfRule type="cellIs" dxfId="18224" priority="2626" stopIfTrue="1" operator="lessThan">
      <formula>0</formula>
    </cfRule>
  </conditionalFormatting>
  <conditionalFormatting sqref="C44">
    <cfRule type="cellIs" dxfId="18223" priority="2623" stopIfTrue="1" operator="greaterThan">
      <formula>C$3</formula>
    </cfRule>
    <cfRule type="cellIs" dxfId="18222" priority="2624" stopIfTrue="1" operator="lessThan">
      <formula>0</formula>
    </cfRule>
  </conditionalFormatting>
  <conditionalFormatting sqref="I43:I44">
    <cfRule type="cellIs" dxfId="18221" priority="2621" operator="lessThan">
      <formula>I$3/2</formula>
    </cfRule>
    <cfRule type="cellIs" dxfId="18220" priority="2622" operator="greaterThanOrEqual">
      <formula>I$3/2</formula>
    </cfRule>
  </conditionalFormatting>
  <conditionalFormatting sqref="I43">
    <cfRule type="cellIs" dxfId="18219" priority="2619" stopIfTrue="1" operator="greaterThan">
      <formula>I$3</formula>
    </cfRule>
    <cfRule type="cellIs" dxfId="18218" priority="2620" stopIfTrue="1" operator="lessThan">
      <formula>0</formula>
    </cfRule>
  </conditionalFormatting>
  <conditionalFormatting sqref="I44">
    <cfRule type="cellIs" dxfId="18217" priority="2617" stopIfTrue="1" operator="greaterThan">
      <formula>I$3</formula>
    </cfRule>
    <cfRule type="cellIs" dxfId="18216" priority="2618" stopIfTrue="1" operator="lessThan">
      <formula>0</formula>
    </cfRule>
  </conditionalFormatting>
  <conditionalFormatting sqref="E43:H44">
    <cfRule type="cellIs" dxfId="18215" priority="2615" operator="lessThan">
      <formula>E$3/2</formula>
    </cfRule>
    <cfRule type="cellIs" dxfId="18214" priority="2616" operator="greaterThanOrEqual">
      <formula>E$3/2</formula>
    </cfRule>
  </conditionalFormatting>
  <conditionalFormatting sqref="E43:H43">
    <cfRule type="cellIs" dxfId="18213" priority="2613" stopIfTrue="1" operator="greaterThan">
      <formula>E$3</formula>
    </cfRule>
    <cfRule type="cellIs" dxfId="18212" priority="2614" stopIfTrue="1" operator="lessThan">
      <formula>0</formula>
    </cfRule>
  </conditionalFormatting>
  <conditionalFormatting sqref="E44:H44">
    <cfRule type="cellIs" dxfId="18211" priority="2611" stopIfTrue="1" operator="greaterThan">
      <formula>E$3</formula>
    </cfRule>
    <cfRule type="cellIs" dxfId="18210" priority="2612" stopIfTrue="1" operator="lessThan">
      <formula>0</formula>
    </cfRule>
  </conditionalFormatting>
  <conditionalFormatting sqref="J43:N44">
    <cfRule type="cellIs" dxfId="18209" priority="2609" operator="lessThan">
      <formula>J$3/2</formula>
    </cfRule>
    <cfRule type="cellIs" dxfId="18208" priority="2610" operator="greaterThanOrEqual">
      <formula>J$3/2</formula>
    </cfRule>
  </conditionalFormatting>
  <conditionalFormatting sqref="J43:N43">
    <cfRule type="cellIs" dxfId="18207" priority="2607" stopIfTrue="1" operator="greaterThan">
      <formula>J$3</formula>
    </cfRule>
    <cfRule type="cellIs" dxfId="18206" priority="2608" stopIfTrue="1" operator="lessThan">
      <formula>0</formula>
    </cfRule>
  </conditionalFormatting>
  <conditionalFormatting sqref="J44:N44">
    <cfRule type="cellIs" dxfId="18205" priority="2605" stopIfTrue="1" operator="greaterThan">
      <formula>J$3</formula>
    </cfRule>
    <cfRule type="cellIs" dxfId="18204" priority="2606" stopIfTrue="1" operator="lessThan">
      <formula>0</formula>
    </cfRule>
  </conditionalFormatting>
  <conditionalFormatting sqref="O43:O44">
    <cfRule type="cellIs" dxfId="18203" priority="2603" operator="lessThan">
      <formula>O$3/2</formula>
    </cfRule>
    <cfRule type="cellIs" dxfId="18202" priority="2604" operator="greaterThanOrEqual">
      <formula>O$3/2</formula>
    </cfRule>
  </conditionalFormatting>
  <conditionalFormatting sqref="O43">
    <cfRule type="cellIs" dxfId="18201" priority="2601" stopIfTrue="1" operator="greaterThan">
      <formula>O$3</formula>
    </cfRule>
    <cfRule type="cellIs" dxfId="18200" priority="2602" stopIfTrue="1" operator="lessThan">
      <formula>0</formula>
    </cfRule>
  </conditionalFormatting>
  <conditionalFormatting sqref="O44">
    <cfRule type="cellIs" dxfId="18199" priority="2599" stopIfTrue="1" operator="greaterThan">
      <formula>O$3</formula>
    </cfRule>
    <cfRule type="cellIs" dxfId="18198" priority="2600" stopIfTrue="1" operator="lessThan">
      <formula>0</formula>
    </cfRule>
  </conditionalFormatting>
  <conditionalFormatting sqref="P43:AO44">
    <cfRule type="cellIs" dxfId="18197" priority="2597" operator="lessThan">
      <formula>P$3/2</formula>
    </cfRule>
    <cfRule type="cellIs" dxfId="18196" priority="2598" operator="greaterThanOrEqual">
      <formula>P$3/2</formula>
    </cfRule>
  </conditionalFormatting>
  <conditionalFormatting sqref="P43:AO43">
    <cfRule type="cellIs" dxfId="18195" priority="2595" stopIfTrue="1" operator="greaterThan">
      <formula>P$3</formula>
    </cfRule>
    <cfRule type="cellIs" dxfId="18194" priority="2596" stopIfTrue="1" operator="lessThan">
      <formula>0</formula>
    </cfRule>
  </conditionalFormatting>
  <conditionalFormatting sqref="P44:AO44">
    <cfRule type="cellIs" dxfId="18193" priority="2593" stopIfTrue="1" operator="greaterThan">
      <formula>P$3</formula>
    </cfRule>
    <cfRule type="cellIs" dxfId="18192" priority="2594" stopIfTrue="1" operator="lessThan">
      <formula>0</formula>
    </cfRule>
  </conditionalFormatting>
  <conditionalFormatting sqref="C48">
    <cfRule type="cellIs" dxfId="18191" priority="2591" operator="lessThan">
      <formula>C$3/2</formula>
    </cfRule>
    <cfRule type="cellIs" dxfId="18190" priority="2592" operator="greaterThanOrEqual">
      <formula>C$3/2</formula>
    </cfRule>
  </conditionalFormatting>
  <conditionalFormatting sqref="D48">
    <cfRule type="cellIs" dxfId="18189" priority="2589" operator="lessThan">
      <formula>D$3/2</formula>
    </cfRule>
    <cfRule type="cellIs" dxfId="18188" priority="2590" operator="greaterThanOrEqual">
      <formula>D$3/2</formula>
    </cfRule>
  </conditionalFormatting>
  <conditionalFormatting sqref="E48:H48">
    <cfRule type="cellIs" dxfId="18187" priority="2587" operator="lessThan">
      <formula>E$3/2</formula>
    </cfRule>
    <cfRule type="cellIs" dxfId="18186" priority="2588" operator="greaterThanOrEqual">
      <formula>E$3/2</formula>
    </cfRule>
  </conditionalFormatting>
  <conditionalFormatting sqref="J48:N48">
    <cfRule type="cellIs" dxfId="18185" priority="2585" operator="lessThan">
      <formula>J$3/2</formula>
    </cfRule>
    <cfRule type="cellIs" dxfId="18184" priority="2586" operator="greaterThanOrEqual">
      <formula>J$3/2</formula>
    </cfRule>
  </conditionalFormatting>
  <conditionalFormatting sqref="Q48:U48">
    <cfRule type="cellIs" dxfId="18183" priority="2583" operator="lessThan">
      <formula>Q$3/2</formula>
    </cfRule>
    <cfRule type="cellIs" dxfId="18182" priority="2584" operator="greaterThanOrEqual">
      <formula>Q$3/2</formula>
    </cfRule>
  </conditionalFormatting>
  <conditionalFormatting sqref="W48:AA48">
    <cfRule type="cellIs" dxfId="18181" priority="2581" operator="lessThan">
      <formula>W$3/2</formula>
    </cfRule>
    <cfRule type="cellIs" dxfId="18180" priority="2582" operator="greaterThanOrEqual">
      <formula>W$3/2</formula>
    </cfRule>
  </conditionalFormatting>
  <conditionalFormatting sqref="AD48:AH48">
    <cfRule type="cellIs" dxfId="18179" priority="2579" operator="lessThan">
      <formula>AD$3/2</formula>
    </cfRule>
    <cfRule type="cellIs" dxfId="18178" priority="2580" operator="greaterThanOrEqual">
      <formula>AD$3/2</formula>
    </cfRule>
  </conditionalFormatting>
  <conditionalFormatting sqref="AJ48:AN48">
    <cfRule type="cellIs" dxfId="18177" priority="2577" operator="lessThan">
      <formula>AJ$3/2</formula>
    </cfRule>
    <cfRule type="cellIs" dxfId="18176" priority="2578" operator="greaterThanOrEqual">
      <formula>AJ$3/2</formula>
    </cfRule>
  </conditionalFormatting>
  <conditionalFormatting sqref="I48">
    <cfRule type="cellIs" dxfId="18175" priority="2575" operator="lessThan">
      <formula>I$3/2</formula>
    </cfRule>
    <cfRule type="cellIs" dxfId="18174" priority="2576" operator="greaterThanOrEqual">
      <formula>I$3/2</formula>
    </cfRule>
  </conditionalFormatting>
  <conditionalFormatting sqref="O48:P48">
    <cfRule type="cellIs" dxfId="18173" priority="2573" operator="lessThan">
      <formula>O$3/2</formula>
    </cfRule>
    <cfRule type="cellIs" dxfId="18172" priority="2574" operator="greaterThanOrEqual">
      <formula>O$3/2</formula>
    </cfRule>
  </conditionalFormatting>
  <conditionalFormatting sqref="V48">
    <cfRule type="cellIs" dxfId="18171" priority="2571" operator="lessThan">
      <formula>V$3/2</formula>
    </cfRule>
    <cfRule type="cellIs" dxfId="18170" priority="2572" operator="greaterThanOrEqual">
      <formula>V$3/2</formula>
    </cfRule>
  </conditionalFormatting>
  <conditionalFormatting sqref="AB48">
    <cfRule type="cellIs" dxfId="18169" priority="2569" operator="lessThan">
      <formula>AB$3/2</formula>
    </cfRule>
    <cfRule type="cellIs" dxfId="18168" priority="2570" operator="greaterThanOrEqual">
      <formula>AB$3/2</formula>
    </cfRule>
  </conditionalFormatting>
  <conditionalFormatting sqref="AC48">
    <cfRule type="cellIs" dxfId="18167" priority="2567" operator="lessThan">
      <formula>AC$3/2</formula>
    </cfRule>
    <cfRule type="cellIs" dxfId="18166" priority="2568" operator="greaterThanOrEqual">
      <formula>AC$3/2</formula>
    </cfRule>
  </conditionalFormatting>
  <conditionalFormatting sqref="AI48">
    <cfRule type="cellIs" dxfId="18165" priority="2565" operator="lessThan">
      <formula>AI$3/2</formula>
    </cfRule>
    <cfRule type="cellIs" dxfId="18164" priority="2566" operator="greaterThanOrEqual">
      <formula>AI$3/2</formula>
    </cfRule>
  </conditionalFormatting>
  <conditionalFormatting sqref="AO48">
    <cfRule type="cellIs" dxfId="18163" priority="2563" operator="lessThan">
      <formula>AO$3/2</formula>
    </cfRule>
    <cfRule type="cellIs" dxfId="18162" priority="2564" operator="greaterThanOrEqual">
      <formula>AO$3/2</formula>
    </cfRule>
  </conditionalFormatting>
  <conditionalFormatting sqref="C46:C47">
    <cfRule type="cellIs" dxfId="18161" priority="2561" operator="lessThan">
      <formula>C$3/2</formula>
    </cfRule>
    <cfRule type="cellIs" dxfId="18160" priority="2562" operator="greaterThanOrEqual">
      <formula>C$3/2</formula>
    </cfRule>
  </conditionalFormatting>
  <conditionalFormatting sqref="D46:D47">
    <cfRule type="cellIs" dxfId="18159" priority="2559" operator="lessThan">
      <formula>D$3/2</formula>
    </cfRule>
    <cfRule type="cellIs" dxfId="18158" priority="2560" operator="greaterThanOrEqual">
      <formula>D$3/2</formula>
    </cfRule>
  </conditionalFormatting>
  <conditionalFormatting sqref="C46">
    <cfRule type="cellIs" dxfId="18157" priority="2557" stopIfTrue="1" operator="greaterThan">
      <formula>C$3</formula>
    </cfRule>
    <cfRule type="cellIs" dxfId="18156" priority="2558" stopIfTrue="1" operator="lessThan">
      <formula>0</formula>
    </cfRule>
  </conditionalFormatting>
  <conditionalFormatting sqref="D46">
    <cfRule type="cellIs" dxfId="18155" priority="2555" stopIfTrue="1" operator="greaterThan">
      <formula>D$3</formula>
    </cfRule>
    <cfRule type="cellIs" dxfId="18154" priority="2556" stopIfTrue="1" operator="lessThan">
      <formula>0</formula>
    </cfRule>
  </conditionalFormatting>
  <conditionalFormatting sqref="D47">
    <cfRule type="cellIs" dxfId="18153" priority="2553" stopIfTrue="1" operator="greaterThan">
      <formula>D$3</formula>
    </cfRule>
    <cfRule type="cellIs" dxfId="18152" priority="2554" stopIfTrue="1" operator="lessThan">
      <formula>0</formula>
    </cfRule>
  </conditionalFormatting>
  <conditionalFormatting sqref="C47">
    <cfRule type="cellIs" dxfId="18151" priority="2551" stopIfTrue="1" operator="greaterThan">
      <formula>C$3</formula>
    </cfRule>
    <cfRule type="cellIs" dxfId="18150" priority="2552" stopIfTrue="1" operator="lessThan">
      <formula>0</formula>
    </cfRule>
  </conditionalFormatting>
  <conditionalFormatting sqref="I46:I47">
    <cfRule type="cellIs" dxfId="18149" priority="2549" operator="lessThan">
      <formula>I$3/2</formula>
    </cfRule>
    <cfRule type="cellIs" dxfId="18148" priority="2550" operator="greaterThanOrEqual">
      <formula>I$3/2</formula>
    </cfRule>
  </conditionalFormatting>
  <conditionalFormatting sqref="I46">
    <cfRule type="cellIs" dxfId="18147" priority="2547" stopIfTrue="1" operator="greaterThan">
      <formula>I$3</formula>
    </cfRule>
    <cfRule type="cellIs" dxfId="18146" priority="2548" stopIfTrue="1" operator="lessThan">
      <formula>0</formula>
    </cfRule>
  </conditionalFormatting>
  <conditionalFormatting sqref="I47">
    <cfRule type="cellIs" dxfId="18145" priority="2545" stopIfTrue="1" operator="greaterThan">
      <formula>I$3</formula>
    </cfRule>
    <cfRule type="cellIs" dxfId="18144" priority="2546" stopIfTrue="1" operator="lessThan">
      <formula>0</formula>
    </cfRule>
  </conditionalFormatting>
  <conditionalFormatting sqref="E46:H47">
    <cfRule type="cellIs" dxfId="18143" priority="2543" operator="lessThan">
      <formula>E$3/2</formula>
    </cfRule>
    <cfRule type="cellIs" dxfId="18142" priority="2544" operator="greaterThanOrEqual">
      <formula>E$3/2</formula>
    </cfRule>
  </conditionalFormatting>
  <conditionalFormatting sqref="E46:H46">
    <cfRule type="cellIs" dxfId="18141" priority="2541" stopIfTrue="1" operator="greaterThan">
      <formula>E$3</formula>
    </cfRule>
    <cfRule type="cellIs" dxfId="18140" priority="2542" stopIfTrue="1" operator="lessThan">
      <formula>0</formula>
    </cfRule>
  </conditionalFormatting>
  <conditionalFormatting sqref="E47:H47">
    <cfRule type="cellIs" dxfId="18139" priority="2539" stopIfTrue="1" operator="greaterThan">
      <formula>E$3</formula>
    </cfRule>
    <cfRule type="cellIs" dxfId="18138" priority="2540" stopIfTrue="1" operator="lessThan">
      <formula>0</formula>
    </cfRule>
  </conditionalFormatting>
  <conditionalFormatting sqref="J46:N47">
    <cfRule type="cellIs" dxfId="18137" priority="2537" operator="lessThan">
      <formula>J$3/2</formula>
    </cfRule>
    <cfRule type="cellIs" dxfId="18136" priority="2538" operator="greaterThanOrEqual">
      <formula>J$3/2</formula>
    </cfRule>
  </conditionalFormatting>
  <conditionalFormatting sqref="J46:N46">
    <cfRule type="cellIs" dxfId="18135" priority="2535" stopIfTrue="1" operator="greaterThan">
      <formula>J$3</formula>
    </cfRule>
    <cfRule type="cellIs" dxfId="18134" priority="2536" stopIfTrue="1" operator="lessThan">
      <formula>0</formula>
    </cfRule>
  </conditionalFormatting>
  <conditionalFormatting sqref="J47:N47">
    <cfRule type="cellIs" dxfId="18133" priority="2533" stopIfTrue="1" operator="greaterThan">
      <formula>J$3</formula>
    </cfRule>
    <cfRule type="cellIs" dxfId="18132" priority="2534" stopIfTrue="1" operator="lessThan">
      <formula>0</formula>
    </cfRule>
  </conditionalFormatting>
  <conditionalFormatting sqref="O46:O47">
    <cfRule type="cellIs" dxfId="18131" priority="2531" operator="lessThan">
      <formula>O$3/2</formula>
    </cfRule>
    <cfRule type="cellIs" dxfId="18130" priority="2532" operator="greaterThanOrEqual">
      <formula>O$3/2</formula>
    </cfRule>
  </conditionalFormatting>
  <conditionalFormatting sqref="O46">
    <cfRule type="cellIs" dxfId="18129" priority="2529" stopIfTrue="1" operator="greaterThan">
      <formula>O$3</formula>
    </cfRule>
    <cfRule type="cellIs" dxfId="18128" priority="2530" stopIfTrue="1" operator="lessThan">
      <formula>0</formula>
    </cfRule>
  </conditionalFormatting>
  <conditionalFormatting sqref="O47">
    <cfRule type="cellIs" dxfId="18127" priority="2527" stopIfTrue="1" operator="greaterThan">
      <formula>O$3</formula>
    </cfRule>
    <cfRule type="cellIs" dxfId="18126" priority="2528" stopIfTrue="1" operator="lessThan">
      <formula>0</formula>
    </cfRule>
  </conditionalFormatting>
  <conditionalFormatting sqref="P46:AO47">
    <cfRule type="cellIs" dxfId="18125" priority="2525" operator="lessThan">
      <formula>P$3/2</formula>
    </cfRule>
    <cfRule type="cellIs" dxfId="18124" priority="2526" operator="greaterThanOrEqual">
      <formula>P$3/2</formula>
    </cfRule>
  </conditionalFormatting>
  <conditionalFormatting sqref="P46:AO46">
    <cfRule type="cellIs" dxfId="18123" priority="2523" stopIfTrue="1" operator="greaterThan">
      <formula>P$3</formula>
    </cfRule>
    <cfRule type="cellIs" dxfId="18122" priority="2524" stopIfTrue="1" operator="lessThan">
      <formula>0</formula>
    </cfRule>
  </conditionalFormatting>
  <conditionalFormatting sqref="P47:AO47">
    <cfRule type="cellIs" dxfId="18121" priority="2521" stopIfTrue="1" operator="greaterThan">
      <formula>P$3</formula>
    </cfRule>
    <cfRule type="cellIs" dxfId="18120" priority="2522" stopIfTrue="1" operator="lessThan">
      <formula>0</formula>
    </cfRule>
  </conditionalFormatting>
  <conditionalFormatting sqref="C51">
    <cfRule type="cellIs" dxfId="18119" priority="2519" operator="lessThan">
      <formula>C$3/2</formula>
    </cfRule>
    <cfRule type="cellIs" dxfId="18118" priority="2520" operator="greaterThanOrEqual">
      <formula>C$3/2</formula>
    </cfRule>
  </conditionalFormatting>
  <conditionalFormatting sqref="D51">
    <cfRule type="cellIs" dxfId="18117" priority="2517" operator="lessThan">
      <formula>D$3/2</formula>
    </cfRule>
    <cfRule type="cellIs" dxfId="18116" priority="2518" operator="greaterThanOrEqual">
      <formula>D$3/2</formula>
    </cfRule>
  </conditionalFormatting>
  <conditionalFormatting sqref="E51:H51">
    <cfRule type="cellIs" dxfId="18115" priority="2515" operator="lessThan">
      <formula>E$3/2</formula>
    </cfRule>
    <cfRule type="cellIs" dxfId="18114" priority="2516" operator="greaterThanOrEqual">
      <formula>E$3/2</formula>
    </cfRule>
  </conditionalFormatting>
  <conditionalFormatting sqref="J51:N51">
    <cfRule type="cellIs" dxfId="18113" priority="2513" operator="lessThan">
      <formula>J$3/2</formula>
    </cfRule>
    <cfRule type="cellIs" dxfId="18112" priority="2514" operator="greaterThanOrEqual">
      <formula>J$3/2</formula>
    </cfRule>
  </conditionalFormatting>
  <conditionalFormatting sqref="Q51:U51">
    <cfRule type="cellIs" dxfId="18111" priority="2511" operator="lessThan">
      <formula>Q$3/2</formula>
    </cfRule>
    <cfRule type="cellIs" dxfId="18110" priority="2512" operator="greaterThanOrEqual">
      <formula>Q$3/2</formula>
    </cfRule>
  </conditionalFormatting>
  <conditionalFormatting sqref="W51:AA51">
    <cfRule type="cellIs" dxfId="18109" priority="2509" operator="lessThan">
      <formula>W$3/2</formula>
    </cfRule>
    <cfRule type="cellIs" dxfId="18108" priority="2510" operator="greaterThanOrEqual">
      <formula>W$3/2</formula>
    </cfRule>
  </conditionalFormatting>
  <conditionalFormatting sqref="AD51:AH51">
    <cfRule type="cellIs" dxfId="18107" priority="2507" operator="lessThan">
      <formula>AD$3/2</formula>
    </cfRule>
    <cfRule type="cellIs" dxfId="18106" priority="2508" operator="greaterThanOrEqual">
      <formula>AD$3/2</formula>
    </cfRule>
  </conditionalFormatting>
  <conditionalFormatting sqref="AJ51:AN51">
    <cfRule type="cellIs" dxfId="18105" priority="2505" operator="lessThan">
      <formula>AJ$3/2</formula>
    </cfRule>
    <cfRule type="cellIs" dxfId="18104" priority="2506" operator="greaterThanOrEqual">
      <formula>AJ$3/2</formula>
    </cfRule>
  </conditionalFormatting>
  <conditionalFormatting sqref="I51">
    <cfRule type="cellIs" dxfId="18103" priority="2503" operator="lessThan">
      <formula>I$3/2</formula>
    </cfRule>
    <cfRule type="cellIs" dxfId="18102" priority="2504" operator="greaterThanOrEqual">
      <formula>I$3/2</formula>
    </cfRule>
  </conditionalFormatting>
  <conditionalFormatting sqref="O51:P51">
    <cfRule type="cellIs" dxfId="18101" priority="2501" operator="lessThan">
      <formula>O$3/2</formula>
    </cfRule>
    <cfRule type="cellIs" dxfId="18100" priority="2502" operator="greaterThanOrEqual">
      <formula>O$3/2</formula>
    </cfRule>
  </conditionalFormatting>
  <conditionalFormatting sqref="V51">
    <cfRule type="cellIs" dxfId="18099" priority="2499" operator="lessThan">
      <formula>V$3/2</formula>
    </cfRule>
    <cfRule type="cellIs" dxfId="18098" priority="2500" operator="greaterThanOrEqual">
      <formula>V$3/2</formula>
    </cfRule>
  </conditionalFormatting>
  <conditionalFormatting sqref="AB51">
    <cfRule type="cellIs" dxfId="18097" priority="2497" operator="lessThan">
      <formula>AB$3/2</formula>
    </cfRule>
    <cfRule type="cellIs" dxfId="18096" priority="2498" operator="greaterThanOrEqual">
      <formula>AB$3/2</formula>
    </cfRule>
  </conditionalFormatting>
  <conditionalFormatting sqref="AC51">
    <cfRule type="cellIs" dxfId="18095" priority="2495" operator="lessThan">
      <formula>AC$3/2</formula>
    </cfRule>
    <cfRule type="cellIs" dxfId="18094" priority="2496" operator="greaterThanOrEqual">
      <formula>AC$3/2</formula>
    </cfRule>
  </conditionalFormatting>
  <conditionalFormatting sqref="AI51">
    <cfRule type="cellIs" dxfId="18093" priority="2493" operator="lessThan">
      <formula>AI$3/2</formula>
    </cfRule>
    <cfRule type="cellIs" dxfId="18092" priority="2494" operator="greaterThanOrEqual">
      <formula>AI$3/2</formula>
    </cfRule>
  </conditionalFormatting>
  <conditionalFormatting sqref="AO51">
    <cfRule type="cellIs" dxfId="18091" priority="2491" operator="lessThan">
      <formula>AO$3/2</formula>
    </cfRule>
    <cfRule type="cellIs" dxfId="18090" priority="2492" operator="greaterThanOrEqual">
      <formula>AO$3/2</formula>
    </cfRule>
  </conditionalFormatting>
  <conditionalFormatting sqref="C49:C50">
    <cfRule type="cellIs" dxfId="18089" priority="2489" operator="lessThan">
      <formula>C$3/2</formula>
    </cfRule>
    <cfRule type="cellIs" dxfId="18088" priority="2490" operator="greaterThanOrEqual">
      <formula>C$3/2</formula>
    </cfRule>
  </conditionalFormatting>
  <conditionalFormatting sqref="D49:D50">
    <cfRule type="cellIs" dxfId="18087" priority="2487" operator="lessThan">
      <formula>D$3/2</formula>
    </cfRule>
    <cfRule type="cellIs" dxfId="18086" priority="2488" operator="greaterThanOrEqual">
      <formula>D$3/2</formula>
    </cfRule>
  </conditionalFormatting>
  <conditionalFormatting sqref="C49">
    <cfRule type="cellIs" dxfId="18085" priority="2485" stopIfTrue="1" operator="greaterThan">
      <formula>C$3</formula>
    </cfRule>
    <cfRule type="cellIs" dxfId="18084" priority="2486" stopIfTrue="1" operator="lessThan">
      <formula>0</formula>
    </cfRule>
  </conditionalFormatting>
  <conditionalFormatting sqref="D49">
    <cfRule type="cellIs" dxfId="18083" priority="2483" stopIfTrue="1" operator="greaterThan">
      <formula>D$3</formula>
    </cfRule>
    <cfRule type="cellIs" dxfId="18082" priority="2484" stopIfTrue="1" operator="lessThan">
      <formula>0</formula>
    </cfRule>
  </conditionalFormatting>
  <conditionalFormatting sqref="D50">
    <cfRule type="cellIs" dxfId="18081" priority="2481" stopIfTrue="1" operator="greaterThan">
      <formula>D$3</formula>
    </cfRule>
    <cfRule type="cellIs" dxfId="18080" priority="2482" stopIfTrue="1" operator="lessThan">
      <formula>0</formula>
    </cfRule>
  </conditionalFormatting>
  <conditionalFormatting sqref="C50">
    <cfRule type="cellIs" dxfId="18079" priority="2479" stopIfTrue="1" operator="greaterThan">
      <formula>C$3</formula>
    </cfRule>
    <cfRule type="cellIs" dxfId="18078" priority="2480" stopIfTrue="1" operator="lessThan">
      <formula>0</formula>
    </cfRule>
  </conditionalFormatting>
  <conditionalFormatting sqref="I49:I50">
    <cfRule type="cellIs" dxfId="18077" priority="2477" operator="lessThan">
      <formula>I$3/2</formula>
    </cfRule>
    <cfRule type="cellIs" dxfId="18076" priority="2478" operator="greaterThanOrEqual">
      <formula>I$3/2</formula>
    </cfRule>
  </conditionalFormatting>
  <conditionalFormatting sqref="I49">
    <cfRule type="cellIs" dxfId="18075" priority="2475" stopIfTrue="1" operator="greaterThan">
      <formula>I$3</formula>
    </cfRule>
    <cfRule type="cellIs" dxfId="18074" priority="2476" stopIfTrue="1" operator="lessThan">
      <formula>0</formula>
    </cfRule>
  </conditionalFormatting>
  <conditionalFormatting sqref="I50">
    <cfRule type="cellIs" dxfId="18073" priority="2473" stopIfTrue="1" operator="greaterThan">
      <formula>I$3</formula>
    </cfRule>
    <cfRule type="cellIs" dxfId="18072" priority="2474" stopIfTrue="1" operator="lessThan">
      <formula>0</formula>
    </cfRule>
  </conditionalFormatting>
  <conditionalFormatting sqref="E49:H50">
    <cfRule type="cellIs" dxfId="18071" priority="2471" operator="lessThan">
      <formula>E$3/2</formula>
    </cfRule>
    <cfRule type="cellIs" dxfId="18070" priority="2472" operator="greaterThanOrEqual">
      <formula>E$3/2</formula>
    </cfRule>
  </conditionalFormatting>
  <conditionalFormatting sqref="E49:H49">
    <cfRule type="cellIs" dxfId="18069" priority="2469" stopIfTrue="1" operator="greaterThan">
      <formula>E$3</formula>
    </cfRule>
    <cfRule type="cellIs" dxfId="18068" priority="2470" stopIfTrue="1" operator="lessThan">
      <formula>0</formula>
    </cfRule>
  </conditionalFormatting>
  <conditionalFormatting sqref="E50:H50">
    <cfRule type="cellIs" dxfId="18067" priority="2467" stopIfTrue="1" operator="greaterThan">
      <formula>E$3</formula>
    </cfRule>
    <cfRule type="cellIs" dxfId="18066" priority="2468" stopIfTrue="1" operator="lessThan">
      <formula>0</formula>
    </cfRule>
  </conditionalFormatting>
  <conditionalFormatting sqref="J49:N50">
    <cfRule type="cellIs" dxfId="18065" priority="2465" operator="lessThan">
      <formula>J$3/2</formula>
    </cfRule>
    <cfRule type="cellIs" dxfId="18064" priority="2466" operator="greaterThanOrEqual">
      <formula>J$3/2</formula>
    </cfRule>
  </conditionalFormatting>
  <conditionalFormatting sqref="J49:N49">
    <cfRule type="cellIs" dxfId="18063" priority="2463" stopIfTrue="1" operator="greaterThan">
      <formula>J$3</formula>
    </cfRule>
    <cfRule type="cellIs" dxfId="18062" priority="2464" stopIfTrue="1" operator="lessThan">
      <formula>0</formula>
    </cfRule>
  </conditionalFormatting>
  <conditionalFormatting sqref="J50:N50">
    <cfRule type="cellIs" dxfId="18061" priority="2461" stopIfTrue="1" operator="greaterThan">
      <formula>J$3</formula>
    </cfRule>
    <cfRule type="cellIs" dxfId="18060" priority="2462" stopIfTrue="1" operator="lessThan">
      <formula>0</formula>
    </cfRule>
  </conditionalFormatting>
  <conditionalFormatting sqref="O49:O50">
    <cfRule type="cellIs" dxfId="18059" priority="2459" operator="lessThan">
      <formula>O$3/2</formula>
    </cfRule>
    <cfRule type="cellIs" dxfId="18058" priority="2460" operator="greaterThanOrEqual">
      <formula>O$3/2</formula>
    </cfRule>
  </conditionalFormatting>
  <conditionalFormatting sqref="O49">
    <cfRule type="cellIs" dxfId="18057" priority="2457" stopIfTrue="1" operator="greaterThan">
      <formula>O$3</formula>
    </cfRule>
    <cfRule type="cellIs" dxfId="18056" priority="2458" stopIfTrue="1" operator="lessThan">
      <formula>0</formula>
    </cfRule>
  </conditionalFormatting>
  <conditionalFormatting sqref="O50">
    <cfRule type="cellIs" dxfId="18055" priority="2455" stopIfTrue="1" operator="greaterThan">
      <formula>O$3</formula>
    </cfRule>
    <cfRule type="cellIs" dxfId="18054" priority="2456" stopIfTrue="1" operator="lessThan">
      <formula>0</formula>
    </cfRule>
  </conditionalFormatting>
  <conditionalFormatting sqref="P49:AO50">
    <cfRule type="cellIs" dxfId="18053" priority="2453" operator="lessThan">
      <formula>P$3/2</formula>
    </cfRule>
    <cfRule type="cellIs" dxfId="18052" priority="2454" operator="greaterThanOrEqual">
      <formula>P$3/2</formula>
    </cfRule>
  </conditionalFormatting>
  <conditionalFormatting sqref="P49:AO49">
    <cfRule type="cellIs" dxfId="18051" priority="2451" stopIfTrue="1" operator="greaterThan">
      <formula>P$3</formula>
    </cfRule>
    <cfRule type="cellIs" dxfId="18050" priority="2452" stopIfTrue="1" operator="lessThan">
      <formula>0</formula>
    </cfRule>
  </conditionalFormatting>
  <conditionalFormatting sqref="P50:AO50">
    <cfRule type="cellIs" dxfId="18049" priority="2449" stopIfTrue="1" operator="greaterThan">
      <formula>P$3</formula>
    </cfRule>
    <cfRule type="cellIs" dxfId="18048" priority="2450" stopIfTrue="1" operator="lessThan">
      <formula>0</formula>
    </cfRule>
  </conditionalFormatting>
  <conditionalFormatting sqref="C54">
    <cfRule type="cellIs" dxfId="18047" priority="2447" operator="lessThan">
      <formula>C$3/2</formula>
    </cfRule>
    <cfRule type="cellIs" dxfId="18046" priority="2448" operator="greaterThanOrEqual">
      <formula>C$3/2</formula>
    </cfRule>
  </conditionalFormatting>
  <conditionalFormatting sqref="D54">
    <cfRule type="cellIs" dxfId="18045" priority="2445" operator="lessThan">
      <formula>D$3/2</formula>
    </cfRule>
    <cfRule type="cellIs" dxfId="18044" priority="2446" operator="greaterThanOrEqual">
      <formula>D$3/2</formula>
    </cfRule>
  </conditionalFormatting>
  <conditionalFormatting sqref="E54:H54">
    <cfRule type="cellIs" dxfId="18043" priority="2443" operator="lessThan">
      <formula>E$3/2</formula>
    </cfRule>
    <cfRule type="cellIs" dxfId="18042" priority="2444" operator="greaterThanOrEqual">
      <formula>E$3/2</formula>
    </cfRule>
  </conditionalFormatting>
  <conditionalFormatting sqref="J54:N54">
    <cfRule type="cellIs" dxfId="18041" priority="2441" operator="lessThan">
      <formula>J$3/2</formula>
    </cfRule>
    <cfRule type="cellIs" dxfId="18040" priority="2442" operator="greaterThanOrEqual">
      <formula>J$3/2</formula>
    </cfRule>
  </conditionalFormatting>
  <conditionalFormatting sqref="Q54:U54">
    <cfRule type="cellIs" dxfId="18039" priority="2439" operator="lessThan">
      <formula>Q$3/2</formula>
    </cfRule>
    <cfRule type="cellIs" dxfId="18038" priority="2440" operator="greaterThanOrEqual">
      <formula>Q$3/2</formula>
    </cfRule>
  </conditionalFormatting>
  <conditionalFormatting sqref="W54:AA54">
    <cfRule type="cellIs" dxfId="18037" priority="2437" operator="lessThan">
      <formula>W$3/2</formula>
    </cfRule>
    <cfRule type="cellIs" dxfId="18036" priority="2438" operator="greaterThanOrEqual">
      <formula>W$3/2</formula>
    </cfRule>
  </conditionalFormatting>
  <conditionalFormatting sqref="AD54:AH54">
    <cfRule type="cellIs" dxfId="18035" priority="2435" operator="lessThan">
      <formula>AD$3/2</formula>
    </cfRule>
    <cfRule type="cellIs" dxfId="18034" priority="2436" operator="greaterThanOrEqual">
      <formula>AD$3/2</formula>
    </cfRule>
  </conditionalFormatting>
  <conditionalFormatting sqref="AJ54:AN54">
    <cfRule type="cellIs" dxfId="18033" priority="2433" operator="lessThan">
      <formula>AJ$3/2</formula>
    </cfRule>
    <cfRule type="cellIs" dxfId="18032" priority="2434" operator="greaterThanOrEqual">
      <formula>AJ$3/2</formula>
    </cfRule>
  </conditionalFormatting>
  <conditionalFormatting sqref="I54">
    <cfRule type="cellIs" dxfId="18031" priority="2431" operator="lessThan">
      <formula>I$3/2</formula>
    </cfRule>
    <cfRule type="cellIs" dxfId="18030" priority="2432" operator="greaterThanOrEqual">
      <formula>I$3/2</formula>
    </cfRule>
  </conditionalFormatting>
  <conditionalFormatting sqref="O54:P54">
    <cfRule type="cellIs" dxfId="18029" priority="2429" operator="lessThan">
      <formula>O$3/2</formula>
    </cfRule>
    <cfRule type="cellIs" dxfId="18028" priority="2430" operator="greaterThanOrEqual">
      <formula>O$3/2</formula>
    </cfRule>
  </conditionalFormatting>
  <conditionalFormatting sqref="V54">
    <cfRule type="cellIs" dxfId="18027" priority="2427" operator="lessThan">
      <formula>V$3/2</formula>
    </cfRule>
    <cfRule type="cellIs" dxfId="18026" priority="2428" operator="greaterThanOrEqual">
      <formula>V$3/2</formula>
    </cfRule>
  </conditionalFormatting>
  <conditionalFormatting sqref="AB54">
    <cfRule type="cellIs" dxfId="18025" priority="2425" operator="lessThan">
      <formula>AB$3/2</formula>
    </cfRule>
    <cfRule type="cellIs" dxfId="18024" priority="2426" operator="greaterThanOrEqual">
      <formula>AB$3/2</formula>
    </cfRule>
  </conditionalFormatting>
  <conditionalFormatting sqref="AC54">
    <cfRule type="cellIs" dxfId="18023" priority="2423" operator="lessThan">
      <formula>AC$3/2</formula>
    </cfRule>
    <cfRule type="cellIs" dxfId="18022" priority="2424" operator="greaterThanOrEqual">
      <formula>AC$3/2</formula>
    </cfRule>
  </conditionalFormatting>
  <conditionalFormatting sqref="AI54">
    <cfRule type="cellIs" dxfId="18021" priority="2421" operator="lessThan">
      <formula>AI$3/2</formula>
    </cfRule>
    <cfRule type="cellIs" dxfId="18020" priority="2422" operator="greaterThanOrEqual">
      <formula>AI$3/2</formula>
    </cfRule>
  </conditionalFormatting>
  <conditionalFormatting sqref="AO54">
    <cfRule type="cellIs" dxfId="18019" priority="2419" operator="lessThan">
      <formula>AO$3/2</formula>
    </cfRule>
    <cfRule type="cellIs" dxfId="18018" priority="2420" operator="greaterThanOrEqual">
      <formula>AO$3/2</formula>
    </cfRule>
  </conditionalFormatting>
  <conditionalFormatting sqref="C52:C53">
    <cfRule type="cellIs" dxfId="18017" priority="2417" operator="lessThan">
      <formula>C$3/2</formula>
    </cfRule>
    <cfRule type="cellIs" dxfId="18016" priority="2418" operator="greaterThanOrEqual">
      <formula>C$3/2</formula>
    </cfRule>
  </conditionalFormatting>
  <conditionalFormatting sqref="D52:D53">
    <cfRule type="cellIs" dxfId="18015" priority="2415" operator="lessThan">
      <formula>D$3/2</formula>
    </cfRule>
    <cfRule type="cellIs" dxfId="18014" priority="2416" operator="greaterThanOrEqual">
      <formula>D$3/2</formula>
    </cfRule>
  </conditionalFormatting>
  <conditionalFormatting sqref="C52">
    <cfRule type="cellIs" dxfId="18013" priority="2413" stopIfTrue="1" operator="greaterThan">
      <formula>C$3</formula>
    </cfRule>
    <cfRule type="cellIs" dxfId="18012" priority="2414" stopIfTrue="1" operator="lessThan">
      <formula>0</formula>
    </cfRule>
  </conditionalFormatting>
  <conditionalFormatting sqref="D52">
    <cfRule type="cellIs" dxfId="18011" priority="2411" stopIfTrue="1" operator="greaterThan">
      <formula>D$3</formula>
    </cfRule>
    <cfRule type="cellIs" dxfId="18010" priority="2412" stopIfTrue="1" operator="lessThan">
      <formula>0</formula>
    </cfRule>
  </conditionalFormatting>
  <conditionalFormatting sqref="D53">
    <cfRule type="cellIs" dxfId="18009" priority="2409" stopIfTrue="1" operator="greaterThan">
      <formula>D$3</formula>
    </cfRule>
    <cfRule type="cellIs" dxfId="18008" priority="2410" stopIfTrue="1" operator="lessThan">
      <formula>0</formula>
    </cfRule>
  </conditionalFormatting>
  <conditionalFormatting sqref="C53">
    <cfRule type="cellIs" dxfId="18007" priority="2407" stopIfTrue="1" operator="greaterThan">
      <formula>C$3</formula>
    </cfRule>
    <cfRule type="cellIs" dxfId="18006" priority="2408" stopIfTrue="1" operator="lessThan">
      <formula>0</formula>
    </cfRule>
  </conditionalFormatting>
  <conditionalFormatting sqref="I52:I53">
    <cfRule type="cellIs" dxfId="18005" priority="2405" operator="lessThan">
      <formula>I$3/2</formula>
    </cfRule>
    <cfRule type="cellIs" dxfId="18004" priority="2406" operator="greaterThanOrEqual">
      <formula>I$3/2</formula>
    </cfRule>
  </conditionalFormatting>
  <conditionalFormatting sqref="I52">
    <cfRule type="cellIs" dxfId="18003" priority="2403" stopIfTrue="1" operator="greaterThan">
      <formula>I$3</formula>
    </cfRule>
    <cfRule type="cellIs" dxfId="18002" priority="2404" stopIfTrue="1" operator="lessThan">
      <formula>0</formula>
    </cfRule>
  </conditionalFormatting>
  <conditionalFormatting sqref="I53">
    <cfRule type="cellIs" dxfId="18001" priority="2401" stopIfTrue="1" operator="greaterThan">
      <formula>I$3</formula>
    </cfRule>
    <cfRule type="cellIs" dxfId="18000" priority="2402" stopIfTrue="1" operator="lessThan">
      <formula>0</formula>
    </cfRule>
  </conditionalFormatting>
  <conditionalFormatting sqref="E52:H53">
    <cfRule type="cellIs" dxfId="17999" priority="2399" operator="lessThan">
      <formula>E$3/2</formula>
    </cfRule>
    <cfRule type="cellIs" dxfId="17998" priority="2400" operator="greaterThanOrEqual">
      <formula>E$3/2</formula>
    </cfRule>
  </conditionalFormatting>
  <conditionalFormatting sqref="E52:H52">
    <cfRule type="cellIs" dxfId="17997" priority="2397" stopIfTrue="1" operator="greaterThan">
      <formula>E$3</formula>
    </cfRule>
    <cfRule type="cellIs" dxfId="17996" priority="2398" stopIfTrue="1" operator="lessThan">
      <formula>0</formula>
    </cfRule>
  </conditionalFormatting>
  <conditionalFormatting sqref="E53:H53">
    <cfRule type="cellIs" dxfId="17995" priority="2395" stopIfTrue="1" operator="greaterThan">
      <formula>E$3</formula>
    </cfRule>
    <cfRule type="cellIs" dxfId="17994" priority="2396" stopIfTrue="1" operator="lessThan">
      <formula>0</formula>
    </cfRule>
  </conditionalFormatting>
  <conditionalFormatting sqref="J52:N53">
    <cfRule type="cellIs" dxfId="17993" priority="2393" operator="lessThan">
      <formula>J$3/2</formula>
    </cfRule>
    <cfRule type="cellIs" dxfId="17992" priority="2394" operator="greaterThanOrEqual">
      <formula>J$3/2</formula>
    </cfRule>
  </conditionalFormatting>
  <conditionalFormatting sqref="J52:N52">
    <cfRule type="cellIs" dxfId="17991" priority="2391" stopIfTrue="1" operator="greaterThan">
      <formula>J$3</formula>
    </cfRule>
    <cfRule type="cellIs" dxfId="17990" priority="2392" stopIfTrue="1" operator="lessThan">
      <formula>0</formula>
    </cfRule>
  </conditionalFormatting>
  <conditionalFormatting sqref="J53:N53">
    <cfRule type="cellIs" dxfId="17989" priority="2389" stopIfTrue="1" operator="greaterThan">
      <formula>J$3</formula>
    </cfRule>
    <cfRule type="cellIs" dxfId="17988" priority="2390" stopIfTrue="1" operator="lessThan">
      <formula>0</formula>
    </cfRule>
  </conditionalFormatting>
  <conditionalFormatting sqref="O52:O53">
    <cfRule type="cellIs" dxfId="17987" priority="2387" operator="lessThan">
      <formula>O$3/2</formula>
    </cfRule>
    <cfRule type="cellIs" dxfId="17986" priority="2388" operator="greaterThanOrEqual">
      <formula>O$3/2</formula>
    </cfRule>
  </conditionalFormatting>
  <conditionalFormatting sqref="O52">
    <cfRule type="cellIs" dxfId="17985" priority="2385" stopIfTrue="1" operator="greaterThan">
      <formula>O$3</formula>
    </cfRule>
    <cfRule type="cellIs" dxfId="17984" priority="2386" stopIfTrue="1" operator="lessThan">
      <formula>0</formula>
    </cfRule>
  </conditionalFormatting>
  <conditionalFormatting sqref="O53">
    <cfRule type="cellIs" dxfId="17983" priority="2383" stopIfTrue="1" operator="greaterThan">
      <formula>O$3</formula>
    </cfRule>
    <cfRule type="cellIs" dxfId="17982" priority="2384" stopIfTrue="1" operator="lessThan">
      <formula>0</formula>
    </cfRule>
  </conditionalFormatting>
  <conditionalFormatting sqref="P52:AO53">
    <cfRule type="cellIs" dxfId="17981" priority="2381" operator="lessThan">
      <formula>P$3/2</formula>
    </cfRule>
    <cfRule type="cellIs" dxfId="17980" priority="2382" operator="greaterThanOrEqual">
      <formula>P$3/2</formula>
    </cfRule>
  </conditionalFormatting>
  <conditionalFormatting sqref="P52:AO52">
    <cfRule type="cellIs" dxfId="17979" priority="2379" stopIfTrue="1" operator="greaterThan">
      <formula>P$3</formula>
    </cfRule>
    <cfRule type="cellIs" dxfId="17978" priority="2380" stopIfTrue="1" operator="lessThan">
      <formula>0</formula>
    </cfRule>
  </conditionalFormatting>
  <conditionalFormatting sqref="P53:AO53">
    <cfRule type="cellIs" dxfId="17977" priority="2377" stopIfTrue="1" operator="greaterThan">
      <formula>P$3</formula>
    </cfRule>
    <cfRule type="cellIs" dxfId="17976" priority="2378" stopIfTrue="1" operator="lessThan">
      <formula>0</formula>
    </cfRule>
  </conditionalFormatting>
  <conditionalFormatting sqref="C57">
    <cfRule type="cellIs" dxfId="17975" priority="2375" operator="lessThan">
      <formula>C$3/2</formula>
    </cfRule>
    <cfRule type="cellIs" dxfId="17974" priority="2376" operator="greaterThanOrEqual">
      <formula>C$3/2</formula>
    </cfRule>
  </conditionalFormatting>
  <conditionalFormatting sqref="D57">
    <cfRule type="cellIs" dxfId="17973" priority="2373" operator="lessThan">
      <formula>D$3/2</formula>
    </cfRule>
    <cfRule type="cellIs" dxfId="17972" priority="2374" operator="greaterThanOrEqual">
      <formula>D$3/2</formula>
    </cfRule>
  </conditionalFormatting>
  <conditionalFormatting sqref="E57:H57">
    <cfRule type="cellIs" dxfId="17971" priority="2371" operator="lessThan">
      <formula>E$3/2</formula>
    </cfRule>
    <cfRule type="cellIs" dxfId="17970" priority="2372" operator="greaterThanOrEqual">
      <formula>E$3/2</formula>
    </cfRule>
  </conditionalFormatting>
  <conditionalFormatting sqref="J57:N57">
    <cfRule type="cellIs" dxfId="17969" priority="2369" operator="lessThan">
      <formula>J$3/2</formula>
    </cfRule>
    <cfRule type="cellIs" dxfId="17968" priority="2370" operator="greaterThanOrEqual">
      <formula>J$3/2</formula>
    </cfRule>
  </conditionalFormatting>
  <conditionalFormatting sqref="Q57:U57">
    <cfRule type="cellIs" dxfId="17967" priority="2367" operator="lessThan">
      <formula>Q$3/2</formula>
    </cfRule>
    <cfRule type="cellIs" dxfId="17966" priority="2368" operator="greaterThanOrEqual">
      <formula>Q$3/2</formula>
    </cfRule>
  </conditionalFormatting>
  <conditionalFormatting sqref="W57:AA57">
    <cfRule type="cellIs" dxfId="17965" priority="2365" operator="lessThan">
      <formula>W$3/2</formula>
    </cfRule>
    <cfRule type="cellIs" dxfId="17964" priority="2366" operator="greaterThanOrEqual">
      <formula>W$3/2</formula>
    </cfRule>
  </conditionalFormatting>
  <conditionalFormatting sqref="AD57:AH57">
    <cfRule type="cellIs" dxfId="17963" priority="2363" operator="lessThan">
      <formula>AD$3/2</formula>
    </cfRule>
    <cfRule type="cellIs" dxfId="17962" priority="2364" operator="greaterThanOrEqual">
      <formula>AD$3/2</formula>
    </cfRule>
  </conditionalFormatting>
  <conditionalFormatting sqref="AJ57:AN57">
    <cfRule type="cellIs" dxfId="17961" priority="2361" operator="lessThan">
      <formula>AJ$3/2</formula>
    </cfRule>
    <cfRule type="cellIs" dxfId="17960" priority="2362" operator="greaterThanOrEqual">
      <formula>AJ$3/2</formula>
    </cfRule>
  </conditionalFormatting>
  <conditionalFormatting sqref="I57">
    <cfRule type="cellIs" dxfId="17959" priority="2359" operator="lessThan">
      <formula>I$3/2</formula>
    </cfRule>
    <cfRule type="cellIs" dxfId="17958" priority="2360" operator="greaterThanOrEqual">
      <formula>I$3/2</formula>
    </cfRule>
  </conditionalFormatting>
  <conditionalFormatting sqref="O57:P57">
    <cfRule type="cellIs" dxfId="17957" priority="2357" operator="lessThan">
      <formula>O$3/2</formula>
    </cfRule>
    <cfRule type="cellIs" dxfId="17956" priority="2358" operator="greaterThanOrEqual">
      <formula>O$3/2</formula>
    </cfRule>
  </conditionalFormatting>
  <conditionalFormatting sqref="V57">
    <cfRule type="cellIs" dxfId="17955" priority="2355" operator="lessThan">
      <formula>V$3/2</formula>
    </cfRule>
    <cfRule type="cellIs" dxfId="17954" priority="2356" operator="greaterThanOrEqual">
      <formula>V$3/2</formula>
    </cfRule>
  </conditionalFormatting>
  <conditionalFormatting sqref="AB57">
    <cfRule type="cellIs" dxfId="17953" priority="2353" operator="lessThan">
      <formula>AB$3/2</formula>
    </cfRule>
    <cfRule type="cellIs" dxfId="17952" priority="2354" operator="greaterThanOrEqual">
      <formula>AB$3/2</formula>
    </cfRule>
  </conditionalFormatting>
  <conditionalFormatting sqref="AC57">
    <cfRule type="cellIs" dxfId="17951" priority="2351" operator="lessThan">
      <formula>AC$3/2</formula>
    </cfRule>
    <cfRule type="cellIs" dxfId="17950" priority="2352" operator="greaterThanOrEqual">
      <formula>AC$3/2</formula>
    </cfRule>
  </conditionalFormatting>
  <conditionalFormatting sqref="AI57">
    <cfRule type="cellIs" dxfId="17949" priority="2349" operator="lessThan">
      <formula>AI$3/2</formula>
    </cfRule>
    <cfRule type="cellIs" dxfId="17948" priority="2350" operator="greaterThanOrEqual">
      <formula>AI$3/2</formula>
    </cfRule>
  </conditionalFormatting>
  <conditionalFormatting sqref="AO57">
    <cfRule type="cellIs" dxfId="17947" priority="2347" operator="lessThan">
      <formula>AO$3/2</formula>
    </cfRule>
    <cfRule type="cellIs" dxfId="17946" priority="2348" operator="greaterThanOrEqual">
      <formula>AO$3/2</formula>
    </cfRule>
  </conditionalFormatting>
  <conditionalFormatting sqref="C55:C56">
    <cfRule type="cellIs" dxfId="17945" priority="2345" operator="lessThan">
      <formula>C$3/2</formula>
    </cfRule>
    <cfRule type="cellIs" dxfId="17944" priority="2346" operator="greaterThanOrEqual">
      <formula>C$3/2</formula>
    </cfRule>
  </conditionalFormatting>
  <conditionalFormatting sqref="D55:D56">
    <cfRule type="cellIs" dxfId="17943" priority="2343" operator="lessThan">
      <formula>D$3/2</formula>
    </cfRule>
    <cfRule type="cellIs" dxfId="17942" priority="2344" operator="greaterThanOrEqual">
      <formula>D$3/2</formula>
    </cfRule>
  </conditionalFormatting>
  <conditionalFormatting sqref="C55">
    <cfRule type="cellIs" dxfId="17941" priority="2341" stopIfTrue="1" operator="greaterThan">
      <formula>C$3</formula>
    </cfRule>
    <cfRule type="cellIs" dxfId="17940" priority="2342" stopIfTrue="1" operator="lessThan">
      <formula>0</formula>
    </cfRule>
  </conditionalFormatting>
  <conditionalFormatting sqref="D55">
    <cfRule type="cellIs" dxfId="17939" priority="2339" stopIfTrue="1" operator="greaterThan">
      <formula>D$3</formula>
    </cfRule>
    <cfRule type="cellIs" dxfId="17938" priority="2340" stopIfTrue="1" operator="lessThan">
      <formula>0</formula>
    </cfRule>
  </conditionalFormatting>
  <conditionalFormatting sqref="D56">
    <cfRule type="cellIs" dxfId="17937" priority="2337" stopIfTrue="1" operator="greaterThan">
      <formula>D$3</formula>
    </cfRule>
    <cfRule type="cellIs" dxfId="17936" priority="2338" stopIfTrue="1" operator="lessThan">
      <formula>0</formula>
    </cfRule>
  </conditionalFormatting>
  <conditionalFormatting sqref="C56">
    <cfRule type="cellIs" dxfId="17935" priority="2335" stopIfTrue="1" operator="greaterThan">
      <formula>C$3</formula>
    </cfRule>
    <cfRule type="cellIs" dxfId="17934" priority="2336" stopIfTrue="1" operator="lessThan">
      <formula>0</formula>
    </cfRule>
  </conditionalFormatting>
  <conditionalFormatting sqref="I55:I56">
    <cfRule type="cellIs" dxfId="17933" priority="2333" operator="lessThan">
      <formula>I$3/2</formula>
    </cfRule>
    <cfRule type="cellIs" dxfId="17932" priority="2334" operator="greaterThanOrEqual">
      <formula>I$3/2</formula>
    </cfRule>
  </conditionalFormatting>
  <conditionalFormatting sqref="I55">
    <cfRule type="cellIs" dxfId="17931" priority="2331" stopIfTrue="1" operator="greaterThan">
      <formula>I$3</formula>
    </cfRule>
    <cfRule type="cellIs" dxfId="17930" priority="2332" stopIfTrue="1" operator="lessThan">
      <formula>0</formula>
    </cfRule>
  </conditionalFormatting>
  <conditionalFormatting sqref="I56">
    <cfRule type="cellIs" dxfId="17929" priority="2329" stopIfTrue="1" operator="greaterThan">
      <formula>I$3</formula>
    </cfRule>
    <cfRule type="cellIs" dxfId="17928" priority="2330" stopIfTrue="1" operator="lessThan">
      <formula>0</formula>
    </cfRule>
  </conditionalFormatting>
  <conditionalFormatting sqref="E55:H56">
    <cfRule type="cellIs" dxfId="17927" priority="2327" operator="lessThan">
      <formula>E$3/2</formula>
    </cfRule>
    <cfRule type="cellIs" dxfId="17926" priority="2328" operator="greaterThanOrEqual">
      <formula>E$3/2</formula>
    </cfRule>
  </conditionalFormatting>
  <conditionalFormatting sqref="E55:H55">
    <cfRule type="cellIs" dxfId="17925" priority="2325" stopIfTrue="1" operator="greaterThan">
      <formula>E$3</formula>
    </cfRule>
    <cfRule type="cellIs" dxfId="17924" priority="2326" stopIfTrue="1" operator="lessThan">
      <formula>0</formula>
    </cfRule>
  </conditionalFormatting>
  <conditionalFormatting sqref="E56:H56">
    <cfRule type="cellIs" dxfId="17923" priority="2323" stopIfTrue="1" operator="greaterThan">
      <formula>E$3</formula>
    </cfRule>
    <cfRule type="cellIs" dxfId="17922" priority="2324" stopIfTrue="1" operator="lessThan">
      <formula>0</formula>
    </cfRule>
  </conditionalFormatting>
  <conditionalFormatting sqref="J55:N56">
    <cfRule type="cellIs" dxfId="17921" priority="2321" operator="lessThan">
      <formula>J$3/2</formula>
    </cfRule>
    <cfRule type="cellIs" dxfId="17920" priority="2322" operator="greaterThanOrEqual">
      <formula>J$3/2</formula>
    </cfRule>
  </conditionalFormatting>
  <conditionalFormatting sqref="J55:N55">
    <cfRule type="cellIs" dxfId="17919" priority="2319" stopIfTrue="1" operator="greaterThan">
      <formula>J$3</formula>
    </cfRule>
    <cfRule type="cellIs" dxfId="17918" priority="2320" stopIfTrue="1" operator="lessThan">
      <formula>0</formula>
    </cfRule>
  </conditionalFormatting>
  <conditionalFormatting sqref="J56:N56">
    <cfRule type="cellIs" dxfId="17917" priority="2317" stopIfTrue="1" operator="greaterThan">
      <formula>J$3</formula>
    </cfRule>
    <cfRule type="cellIs" dxfId="17916" priority="2318" stopIfTrue="1" operator="lessThan">
      <formula>0</formula>
    </cfRule>
  </conditionalFormatting>
  <conditionalFormatting sqref="O55:O56">
    <cfRule type="cellIs" dxfId="17915" priority="2315" operator="lessThan">
      <formula>O$3/2</formula>
    </cfRule>
    <cfRule type="cellIs" dxfId="17914" priority="2316" operator="greaterThanOrEqual">
      <formula>O$3/2</formula>
    </cfRule>
  </conditionalFormatting>
  <conditionalFormatting sqref="O55">
    <cfRule type="cellIs" dxfId="17913" priority="2313" stopIfTrue="1" operator="greaterThan">
      <formula>O$3</formula>
    </cfRule>
    <cfRule type="cellIs" dxfId="17912" priority="2314" stopIfTrue="1" operator="lessThan">
      <formula>0</formula>
    </cfRule>
  </conditionalFormatting>
  <conditionalFormatting sqref="O56">
    <cfRule type="cellIs" dxfId="17911" priority="2311" stopIfTrue="1" operator="greaterThan">
      <formula>O$3</formula>
    </cfRule>
    <cfRule type="cellIs" dxfId="17910" priority="2312" stopIfTrue="1" operator="lessThan">
      <formula>0</formula>
    </cfRule>
  </conditionalFormatting>
  <conditionalFormatting sqref="P55:AO56">
    <cfRule type="cellIs" dxfId="17909" priority="2309" operator="lessThan">
      <formula>P$3/2</formula>
    </cfRule>
    <cfRule type="cellIs" dxfId="17908" priority="2310" operator="greaterThanOrEqual">
      <formula>P$3/2</formula>
    </cfRule>
  </conditionalFormatting>
  <conditionalFormatting sqref="P55:AO55">
    <cfRule type="cellIs" dxfId="17907" priority="2307" stopIfTrue="1" operator="greaterThan">
      <formula>P$3</formula>
    </cfRule>
    <cfRule type="cellIs" dxfId="17906" priority="2308" stopIfTrue="1" operator="lessThan">
      <formula>0</formula>
    </cfRule>
  </conditionalFormatting>
  <conditionalFormatting sqref="P56:AO56">
    <cfRule type="cellIs" dxfId="17905" priority="2305" stopIfTrue="1" operator="greaterThan">
      <formula>P$3</formula>
    </cfRule>
    <cfRule type="cellIs" dxfId="17904" priority="2306" stopIfTrue="1" operator="lessThan">
      <formula>0</formula>
    </cfRule>
  </conditionalFormatting>
  <conditionalFormatting sqref="C60">
    <cfRule type="cellIs" dxfId="17903" priority="2303" operator="lessThan">
      <formula>C$3/2</formula>
    </cfRule>
    <cfRule type="cellIs" dxfId="17902" priority="2304" operator="greaterThanOrEqual">
      <formula>C$3/2</formula>
    </cfRule>
  </conditionalFormatting>
  <conditionalFormatting sqref="D60">
    <cfRule type="cellIs" dxfId="17901" priority="2301" operator="lessThan">
      <formula>D$3/2</formula>
    </cfRule>
    <cfRule type="cellIs" dxfId="17900" priority="2302" operator="greaterThanOrEqual">
      <formula>D$3/2</formula>
    </cfRule>
  </conditionalFormatting>
  <conditionalFormatting sqref="E60:H60">
    <cfRule type="cellIs" dxfId="17899" priority="2299" operator="lessThan">
      <formula>E$3/2</formula>
    </cfRule>
    <cfRule type="cellIs" dxfId="17898" priority="2300" operator="greaterThanOrEqual">
      <formula>E$3/2</formula>
    </cfRule>
  </conditionalFormatting>
  <conditionalFormatting sqref="J60:N60">
    <cfRule type="cellIs" dxfId="17897" priority="2297" operator="lessThan">
      <formula>J$3/2</formula>
    </cfRule>
    <cfRule type="cellIs" dxfId="17896" priority="2298" operator="greaterThanOrEqual">
      <formula>J$3/2</formula>
    </cfRule>
  </conditionalFormatting>
  <conditionalFormatting sqref="Q60:U60">
    <cfRule type="cellIs" dxfId="17895" priority="2295" operator="lessThan">
      <formula>Q$3/2</formula>
    </cfRule>
    <cfRule type="cellIs" dxfId="17894" priority="2296" operator="greaterThanOrEqual">
      <formula>Q$3/2</formula>
    </cfRule>
  </conditionalFormatting>
  <conditionalFormatting sqref="W60:AA60">
    <cfRule type="cellIs" dxfId="17893" priority="2293" operator="lessThan">
      <formula>W$3/2</formula>
    </cfRule>
    <cfRule type="cellIs" dxfId="17892" priority="2294" operator="greaterThanOrEqual">
      <formula>W$3/2</formula>
    </cfRule>
  </conditionalFormatting>
  <conditionalFormatting sqref="AD60:AH60">
    <cfRule type="cellIs" dxfId="17891" priority="2291" operator="lessThan">
      <formula>AD$3/2</formula>
    </cfRule>
    <cfRule type="cellIs" dxfId="17890" priority="2292" operator="greaterThanOrEqual">
      <formula>AD$3/2</formula>
    </cfRule>
  </conditionalFormatting>
  <conditionalFormatting sqref="AJ60:AN60">
    <cfRule type="cellIs" dxfId="17889" priority="2289" operator="lessThan">
      <formula>AJ$3/2</formula>
    </cfRule>
    <cfRule type="cellIs" dxfId="17888" priority="2290" operator="greaterThanOrEqual">
      <formula>AJ$3/2</formula>
    </cfRule>
  </conditionalFormatting>
  <conditionalFormatting sqref="I60">
    <cfRule type="cellIs" dxfId="17887" priority="2287" operator="lessThan">
      <formula>I$3/2</formula>
    </cfRule>
    <cfRule type="cellIs" dxfId="17886" priority="2288" operator="greaterThanOrEqual">
      <formula>I$3/2</formula>
    </cfRule>
  </conditionalFormatting>
  <conditionalFormatting sqref="O60:P60">
    <cfRule type="cellIs" dxfId="17885" priority="2285" operator="lessThan">
      <formula>O$3/2</formula>
    </cfRule>
    <cfRule type="cellIs" dxfId="17884" priority="2286" operator="greaterThanOrEqual">
      <formula>O$3/2</formula>
    </cfRule>
  </conditionalFormatting>
  <conditionalFormatting sqref="V60">
    <cfRule type="cellIs" dxfId="17883" priority="2283" operator="lessThan">
      <formula>V$3/2</formula>
    </cfRule>
    <cfRule type="cellIs" dxfId="17882" priority="2284" operator="greaterThanOrEqual">
      <formula>V$3/2</formula>
    </cfRule>
  </conditionalFormatting>
  <conditionalFormatting sqref="AB60">
    <cfRule type="cellIs" dxfId="17881" priority="2281" operator="lessThan">
      <formula>AB$3/2</formula>
    </cfRule>
    <cfRule type="cellIs" dxfId="17880" priority="2282" operator="greaterThanOrEqual">
      <formula>AB$3/2</formula>
    </cfRule>
  </conditionalFormatting>
  <conditionalFormatting sqref="AC60">
    <cfRule type="cellIs" dxfId="17879" priority="2279" operator="lessThan">
      <formula>AC$3/2</formula>
    </cfRule>
    <cfRule type="cellIs" dxfId="17878" priority="2280" operator="greaterThanOrEqual">
      <formula>AC$3/2</formula>
    </cfRule>
  </conditionalFormatting>
  <conditionalFormatting sqref="AI60">
    <cfRule type="cellIs" dxfId="17877" priority="2277" operator="lessThan">
      <formula>AI$3/2</formula>
    </cfRule>
    <cfRule type="cellIs" dxfId="17876" priority="2278" operator="greaterThanOrEqual">
      <formula>AI$3/2</formula>
    </cfRule>
  </conditionalFormatting>
  <conditionalFormatting sqref="AO60">
    <cfRule type="cellIs" dxfId="17875" priority="2275" operator="lessThan">
      <formula>AO$3/2</formula>
    </cfRule>
    <cfRule type="cellIs" dxfId="17874" priority="2276" operator="greaterThanOrEqual">
      <formula>AO$3/2</formula>
    </cfRule>
  </conditionalFormatting>
  <conditionalFormatting sqref="C58:C59">
    <cfRule type="cellIs" dxfId="17873" priority="2273" operator="lessThan">
      <formula>C$3/2</formula>
    </cfRule>
    <cfRule type="cellIs" dxfId="17872" priority="2274" operator="greaterThanOrEqual">
      <formula>C$3/2</formula>
    </cfRule>
  </conditionalFormatting>
  <conditionalFormatting sqref="D58:D59">
    <cfRule type="cellIs" dxfId="17871" priority="2271" operator="lessThan">
      <formula>D$3/2</formula>
    </cfRule>
    <cfRule type="cellIs" dxfId="17870" priority="2272" operator="greaterThanOrEqual">
      <formula>D$3/2</formula>
    </cfRule>
  </conditionalFormatting>
  <conditionalFormatting sqref="C58">
    <cfRule type="cellIs" dxfId="17869" priority="2269" stopIfTrue="1" operator="greaterThan">
      <formula>C$3</formula>
    </cfRule>
    <cfRule type="cellIs" dxfId="17868" priority="2270" stopIfTrue="1" operator="lessThan">
      <formula>0</formula>
    </cfRule>
  </conditionalFormatting>
  <conditionalFormatting sqref="D58">
    <cfRule type="cellIs" dxfId="17867" priority="2267" stopIfTrue="1" operator="greaterThan">
      <formula>D$3</formula>
    </cfRule>
    <cfRule type="cellIs" dxfId="17866" priority="2268" stopIfTrue="1" operator="lessThan">
      <formula>0</formula>
    </cfRule>
  </conditionalFormatting>
  <conditionalFormatting sqref="D59">
    <cfRule type="cellIs" dxfId="17865" priority="2265" stopIfTrue="1" operator="greaterThan">
      <formula>D$3</formula>
    </cfRule>
    <cfRule type="cellIs" dxfId="17864" priority="2266" stopIfTrue="1" operator="lessThan">
      <formula>0</formula>
    </cfRule>
  </conditionalFormatting>
  <conditionalFormatting sqref="C59">
    <cfRule type="cellIs" dxfId="17863" priority="2263" stopIfTrue="1" operator="greaterThan">
      <formula>C$3</formula>
    </cfRule>
    <cfRule type="cellIs" dxfId="17862" priority="2264" stopIfTrue="1" operator="lessThan">
      <formula>0</formula>
    </cfRule>
  </conditionalFormatting>
  <conditionalFormatting sqref="I58:I59">
    <cfRule type="cellIs" dxfId="17861" priority="2261" operator="lessThan">
      <formula>I$3/2</formula>
    </cfRule>
    <cfRule type="cellIs" dxfId="17860" priority="2262" operator="greaterThanOrEqual">
      <formula>I$3/2</formula>
    </cfRule>
  </conditionalFormatting>
  <conditionalFormatting sqref="I58">
    <cfRule type="cellIs" dxfId="17859" priority="2259" stopIfTrue="1" operator="greaterThan">
      <formula>I$3</formula>
    </cfRule>
    <cfRule type="cellIs" dxfId="17858" priority="2260" stopIfTrue="1" operator="lessThan">
      <formula>0</formula>
    </cfRule>
  </conditionalFormatting>
  <conditionalFormatting sqref="I59">
    <cfRule type="cellIs" dxfId="17857" priority="2257" stopIfTrue="1" operator="greaterThan">
      <formula>I$3</formula>
    </cfRule>
    <cfRule type="cellIs" dxfId="17856" priority="2258" stopIfTrue="1" operator="lessThan">
      <formula>0</formula>
    </cfRule>
  </conditionalFormatting>
  <conditionalFormatting sqref="E58:H59">
    <cfRule type="cellIs" dxfId="17855" priority="2255" operator="lessThan">
      <formula>E$3/2</formula>
    </cfRule>
    <cfRule type="cellIs" dxfId="17854" priority="2256" operator="greaterThanOrEqual">
      <formula>E$3/2</formula>
    </cfRule>
  </conditionalFormatting>
  <conditionalFormatting sqref="E58:H58">
    <cfRule type="cellIs" dxfId="17853" priority="2253" stopIfTrue="1" operator="greaterThan">
      <formula>E$3</formula>
    </cfRule>
    <cfRule type="cellIs" dxfId="17852" priority="2254" stopIfTrue="1" operator="lessThan">
      <formula>0</formula>
    </cfRule>
  </conditionalFormatting>
  <conditionalFormatting sqref="E59:H59">
    <cfRule type="cellIs" dxfId="17851" priority="2251" stopIfTrue="1" operator="greaterThan">
      <formula>E$3</formula>
    </cfRule>
    <cfRule type="cellIs" dxfId="17850" priority="2252" stopIfTrue="1" operator="lessThan">
      <formula>0</formula>
    </cfRule>
  </conditionalFormatting>
  <conditionalFormatting sqref="J58:N59">
    <cfRule type="cellIs" dxfId="17849" priority="2249" operator="lessThan">
      <formula>J$3/2</formula>
    </cfRule>
    <cfRule type="cellIs" dxfId="17848" priority="2250" operator="greaterThanOrEqual">
      <formula>J$3/2</formula>
    </cfRule>
  </conditionalFormatting>
  <conditionalFormatting sqref="J58:N58">
    <cfRule type="cellIs" dxfId="17847" priority="2247" stopIfTrue="1" operator="greaterThan">
      <formula>J$3</formula>
    </cfRule>
    <cfRule type="cellIs" dxfId="17846" priority="2248" stopIfTrue="1" operator="lessThan">
      <formula>0</formula>
    </cfRule>
  </conditionalFormatting>
  <conditionalFormatting sqref="J59:N59">
    <cfRule type="cellIs" dxfId="17845" priority="2245" stopIfTrue="1" operator="greaterThan">
      <formula>J$3</formula>
    </cfRule>
    <cfRule type="cellIs" dxfId="17844" priority="2246" stopIfTrue="1" operator="lessThan">
      <formula>0</formula>
    </cfRule>
  </conditionalFormatting>
  <conditionalFormatting sqref="O58:O59">
    <cfRule type="cellIs" dxfId="17843" priority="2243" operator="lessThan">
      <formula>O$3/2</formula>
    </cfRule>
    <cfRule type="cellIs" dxfId="17842" priority="2244" operator="greaterThanOrEqual">
      <formula>O$3/2</formula>
    </cfRule>
  </conditionalFormatting>
  <conditionalFormatting sqref="O58">
    <cfRule type="cellIs" dxfId="17841" priority="2241" stopIfTrue="1" operator="greaterThan">
      <formula>O$3</formula>
    </cfRule>
    <cfRule type="cellIs" dxfId="17840" priority="2242" stopIfTrue="1" operator="lessThan">
      <formula>0</formula>
    </cfRule>
  </conditionalFormatting>
  <conditionalFormatting sqref="O59">
    <cfRule type="cellIs" dxfId="17839" priority="2239" stopIfTrue="1" operator="greaterThan">
      <formula>O$3</formula>
    </cfRule>
    <cfRule type="cellIs" dxfId="17838" priority="2240" stopIfTrue="1" operator="lessThan">
      <formula>0</formula>
    </cfRule>
  </conditionalFormatting>
  <conditionalFormatting sqref="P58:AO59">
    <cfRule type="cellIs" dxfId="17837" priority="2237" operator="lessThan">
      <formula>P$3/2</formula>
    </cfRule>
    <cfRule type="cellIs" dxfId="17836" priority="2238" operator="greaterThanOrEqual">
      <formula>P$3/2</formula>
    </cfRule>
  </conditionalFormatting>
  <conditionalFormatting sqref="P58:AO58">
    <cfRule type="cellIs" dxfId="17835" priority="2235" stopIfTrue="1" operator="greaterThan">
      <formula>P$3</formula>
    </cfRule>
    <cfRule type="cellIs" dxfId="17834" priority="2236" stopIfTrue="1" operator="lessThan">
      <formula>0</formula>
    </cfRule>
  </conditionalFormatting>
  <conditionalFormatting sqref="P59:AO59">
    <cfRule type="cellIs" dxfId="17833" priority="2233" stopIfTrue="1" operator="greaterThan">
      <formula>P$3</formula>
    </cfRule>
    <cfRule type="cellIs" dxfId="17832" priority="2234" stopIfTrue="1" operator="lessThan">
      <formula>0</formula>
    </cfRule>
  </conditionalFormatting>
  <conditionalFormatting sqref="C63">
    <cfRule type="cellIs" dxfId="17831" priority="2231" operator="lessThan">
      <formula>C$3/2</formula>
    </cfRule>
    <cfRule type="cellIs" dxfId="17830" priority="2232" operator="greaterThanOrEqual">
      <formula>C$3/2</formula>
    </cfRule>
  </conditionalFormatting>
  <conditionalFormatting sqref="D63">
    <cfRule type="cellIs" dxfId="17829" priority="2229" operator="lessThan">
      <formula>D$3/2</formula>
    </cfRule>
    <cfRule type="cellIs" dxfId="17828" priority="2230" operator="greaterThanOrEqual">
      <formula>D$3/2</formula>
    </cfRule>
  </conditionalFormatting>
  <conditionalFormatting sqref="E63:H63">
    <cfRule type="cellIs" dxfId="17827" priority="2227" operator="lessThan">
      <formula>E$3/2</formula>
    </cfRule>
    <cfRule type="cellIs" dxfId="17826" priority="2228" operator="greaterThanOrEqual">
      <formula>E$3/2</formula>
    </cfRule>
  </conditionalFormatting>
  <conditionalFormatting sqref="J63:N63">
    <cfRule type="cellIs" dxfId="17825" priority="2225" operator="lessThan">
      <formula>J$3/2</formula>
    </cfRule>
    <cfRule type="cellIs" dxfId="17824" priority="2226" operator="greaterThanOrEqual">
      <formula>J$3/2</formula>
    </cfRule>
  </conditionalFormatting>
  <conditionalFormatting sqref="Q63:U63">
    <cfRule type="cellIs" dxfId="17823" priority="2223" operator="lessThan">
      <formula>Q$3/2</formula>
    </cfRule>
    <cfRule type="cellIs" dxfId="17822" priority="2224" operator="greaterThanOrEqual">
      <formula>Q$3/2</formula>
    </cfRule>
  </conditionalFormatting>
  <conditionalFormatting sqref="W63:AA63">
    <cfRule type="cellIs" dxfId="17821" priority="2221" operator="lessThan">
      <formula>W$3/2</formula>
    </cfRule>
    <cfRule type="cellIs" dxfId="17820" priority="2222" operator="greaterThanOrEqual">
      <formula>W$3/2</formula>
    </cfRule>
  </conditionalFormatting>
  <conditionalFormatting sqref="AD63:AH63">
    <cfRule type="cellIs" dxfId="17819" priority="2219" operator="lessThan">
      <formula>AD$3/2</formula>
    </cfRule>
    <cfRule type="cellIs" dxfId="17818" priority="2220" operator="greaterThanOrEqual">
      <formula>AD$3/2</formula>
    </cfRule>
  </conditionalFormatting>
  <conditionalFormatting sqref="AJ63:AN63">
    <cfRule type="cellIs" dxfId="17817" priority="2217" operator="lessThan">
      <formula>AJ$3/2</formula>
    </cfRule>
    <cfRule type="cellIs" dxfId="17816" priority="2218" operator="greaterThanOrEqual">
      <formula>AJ$3/2</formula>
    </cfRule>
  </conditionalFormatting>
  <conditionalFormatting sqref="I63">
    <cfRule type="cellIs" dxfId="17815" priority="2215" operator="lessThan">
      <formula>I$3/2</formula>
    </cfRule>
    <cfRule type="cellIs" dxfId="17814" priority="2216" operator="greaterThanOrEqual">
      <formula>I$3/2</formula>
    </cfRule>
  </conditionalFormatting>
  <conditionalFormatting sqref="O63:P63">
    <cfRule type="cellIs" dxfId="17813" priority="2213" operator="lessThan">
      <formula>O$3/2</formula>
    </cfRule>
    <cfRule type="cellIs" dxfId="17812" priority="2214" operator="greaterThanOrEqual">
      <formula>O$3/2</formula>
    </cfRule>
  </conditionalFormatting>
  <conditionalFormatting sqref="V63">
    <cfRule type="cellIs" dxfId="17811" priority="2211" operator="lessThan">
      <formula>V$3/2</formula>
    </cfRule>
    <cfRule type="cellIs" dxfId="17810" priority="2212" operator="greaterThanOrEqual">
      <formula>V$3/2</formula>
    </cfRule>
  </conditionalFormatting>
  <conditionalFormatting sqref="AB63">
    <cfRule type="cellIs" dxfId="17809" priority="2209" operator="lessThan">
      <formula>AB$3/2</formula>
    </cfRule>
    <cfRule type="cellIs" dxfId="17808" priority="2210" operator="greaterThanOrEqual">
      <formula>AB$3/2</formula>
    </cfRule>
  </conditionalFormatting>
  <conditionalFormatting sqref="AC63">
    <cfRule type="cellIs" dxfId="17807" priority="2207" operator="lessThan">
      <formula>AC$3/2</formula>
    </cfRule>
    <cfRule type="cellIs" dxfId="17806" priority="2208" operator="greaterThanOrEqual">
      <formula>AC$3/2</formula>
    </cfRule>
  </conditionalFormatting>
  <conditionalFormatting sqref="AI63">
    <cfRule type="cellIs" dxfId="17805" priority="2205" operator="lessThan">
      <formula>AI$3/2</formula>
    </cfRule>
    <cfRule type="cellIs" dxfId="17804" priority="2206" operator="greaterThanOrEqual">
      <formula>AI$3/2</formula>
    </cfRule>
  </conditionalFormatting>
  <conditionalFormatting sqref="AO63">
    <cfRule type="cellIs" dxfId="17803" priority="2203" operator="lessThan">
      <formula>AO$3/2</formula>
    </cfRule>
    <cfRule type="cellIs" dxfId="17802" priority="2204" operator="greaterThanOrEqual">
      <formula>AO$3/2</formula>
    </cfRule>
  </conditionalFormatting>
  <conditionalFormatting sqref="C61:C62">
    <cfRule type="cellIs" dxfId="17801" priority="2201" operator="lessThan">
      <formula>C$3/2</formula>
    </cfRule>
    <cfRule type="cellIs" dxfId="17800" priority="2202" operator="greaterThanOrEqual">
      <formula>C$3/2</formula>
    </cfRule>
  </conditionalFormatting>
  <conditionalFormatting sqref="D61:D62">
    <cfRule type="cellIs" dxfId="17799" priority="2199" operator="lessThan">
      <formula>D$3/2</formula>
    </cfRule>
    <cfRule type="cellIs" dxfId="17798" priority="2200" operator="greaterThanOrEqual">
      <formula>D$3/2</formula>
    </cfRule>
  </conditionalFormatting>
  <conditionalFormatting sqref="C61">
    <cfRule type="cellIs" dxfId="17797" priority="2197" stopIfTrue="1" operator="greaterThan">
      <formula>C$3</formula>
    </cfRule>
    <cfRule type="cellIs" dxfId="17796" priority="2198" stopIfTrue="1" operator="lessThan">
      <formula>0</formula>
    </cfRule>
  </conditionalFormatting>
  <conditionalFormatting sqref="D61">
    <cfRule type="cellIs" dxfId="17795" priority="2195" stopIfTrue="1" operator="greaterThan">
      <formula>D$3</formula>
    </cfRule>
    <cfRule type="cellIs" dxfId="17794" priority="2196" stopIfTrue="1" operator="lessThan">
      <formula>0</formula>
    </cfRule>
  </conditionalFormatting>
  <conditionalFormatting sqref="D62">
    <cfRule type="cellIs" dxfId="17793" priority="2193" stopIfTrue="1" operator="greaterThan">
      <formula>D$3</formula>
    </cfRule>
    <cfRule type="cellIs" dxfId="17792" priority="2194" stopIfTrue="1" operator="lessThan">
      <formula>0</formula>
    </cfRule>
  </conditionalFormatting>
  <conditionalFormatting sqref="C62">
    <cfRule type="cellIs" dxfId="17791" priority="2191" stopIfTrue="1" operator="greaterThan">
      <formula>C$3</formula>
    </cfRule>
    <cfRule type="cellIs" dxfId="17790" priority="2192" stopIfTrue="1" operator="lessThan">
      <formula>0</formula>
    </cfRule>
  </conditionalFormatting>
  <conditionalFormatting sqref="I61:I62">
    <cfRule type="cellIs" dxfId="17789" priority="2189" operator="lessThan">
      <formula>I$3/2</formula>
    </cfRule>
    <cfRule type="cellIs" dxfId="17788" priority="2190" operator="greaterThanOrEqual">
      <formula>I$3/2</formula>
    </cfRule>
  </conditionalFormatting>
  <conditionalFormatting sqref="I61">
    <cfRule type="cellIs" dxfId="17787" priority="2187" stopIfTrue="1" operator="greaterThan">
      <formula>I$3</formula>
    </cfRule>
    <cfRule type="cellIs" dxfId="17786" priority="2188" stopIfTrue="1" operator="lessThan">
      <formula>0</formula>
    </cfRule>
  </conditionalFormatting>
  <conditionalFormatting sqref="I62">
    <cfRule type="cellIs" dxfId="17785" priority="2185" stopIfTrue="1" operator="greaterThan">
      <formula>I$3</formula>
    </cfRule>
    <cfRule type="cellIs" dxfId="17784" priority="2186" stopIfTrue="1" operator="lessThan">
      <formula>0</formula>
    </cfRule>
  </conditionalFormatting>
  <conditionalFormatting sqref="E61:H62">
    <cfRule type="cellIs" dxfId="17783" priority="2183" operator="lessThan">
      <formula>E$3/2</formula>
    </cfRule>
    <cfRule type="cellIs" dxfId="17782" priority="2184" operator="greaterThanOrEqual">
      <formula>E$3/2</formula>
    </cfRule>
  </conditionalFormatting>
  <conditionalFormatting sqref="E61:H61">
    <cfRule type="cellIs" dxfId="17781" priority="2181" stopIfTrue="1" operator="greaterThan">
      <formula>E$3</formula>
    </cfRule>
    <cfRule type="cellIs" dxfId="17780" priority="2182" stopIfTrue="1" operator="lessThan">
      <formula>0</formula>
    </cfRule>
  </conditionalFormatting>
  <conditionalFormatting sqref="E62:H62">
    <cfRule type="cellIs" dxfId="17779" priority="2179" stopIfTrue="1" operator="greaterThan">
      <formula>E$3</formula>
    </cfRule>
    <cfRule type="cellIs" dxfId="17778" priority="2180" stopIfTrue="1" operator="lessThan">
      <formula>0</formula>
    </cfRule>
  </conditionalFormatting>
  <conditionalFormatting sqref="J61:N62">
    <cfRule type="cellIs" dxfId="17777" priority="2177" operator="lessThan">
      <formula>J$3/2</formula>
    </cfRule>
    <cfRule type="cellIs" dxfId="17776" priority="2178" operator="greaterThanOrEqual">
      <formula>J$3/2</formula>
    </cfRule>
  </conditionalFormatting>
  <conditionalFormatting sqref="J61:N61">
    <cfRule type="cellIs" dxfId="17775" priority="2175" stopIfTrue="1" operator="greaterThan">
      <formula>J$3</formula>
    </cfRule>
    <cfRule type="cellIs" dxfId="17774" priority="2176" stopIfTrue="1" operator="lessThan">
      <formula>0</formula>
    </cfRule>
  </conditionalFormatting>
  <conditionalFormatting sqref="J62:N62">
    <cfRule type="cellIs" dxfId="17773" priority="2173" stopIfTrue="1" operator="greaterThan">
      <formula>J$3</formula>
    </cfRule>
    <cfRule type="cellIs" dxfId="17772" priority="2174" stopIfTrue="1" operator="lessThan">
      <formula>0</formula>
    </cfRule>
  </conditionalFormatting>
  <conditionalFormatting sqref="O61:O62">
    <cfRule type="cellIs" dxfId="17771" priority="2171" operator="lessThan">
      <formula>O$3/2</formula>
    </cfRule>
    <cfRule type="cellIs" dxfId="17770" priority="2172" operator="greaterThanOrEqual">
      <formula>O$3/2</formula>
    </cfRule>
  </conditionalFormatting>
  <conditionalFormatting sqref="O61">
    <cfRule type="cellIs" dxfId="17769" priority="2169" stopIfTrue="1" operator="greaterThan">
      <formula>O$3</formula>
    </cfRule>
    <cfRule type="cellIs" dxfId="17768" priority="2170" stopIfTrue="1" operator="lessThan">
      <formula>0</formula>
    </cfRule>
  </conditionalFormatting>
  <conditionalFormatting sqref="O62">
    <cfRule type="cellIs" dxfId="17767" priority="2167" stopIfTrue="1" operator="greaterThan">
      <formula>O$3</formula>
    </cfRule>
    <cfRule type="cellIs" dxfId="17766" priority="2168" stopIfTrue="1" operator="lessThan">
      <formula>0</formula>
    </cfRule>
  </conditionalFormatting>
  <conditionalFormatting sqref="P61:AO62">
    <cfRule type="cellIs" dxfId="17765" priority="2165" operator="lessThan">
      <formula>P$3/2</formula>
    </cfRule>
    <cfRule type="cellIs" dxfId="17764" priority="2166" operator="greaterThanOrEqual">
      <formula>P$3/2</formula>
    </cfRule>
  </conditionalFormatting>
  <conditionalFormatting sqref="P61:AO61">
    <cfRule type="cellIs" dxfId="17763" priority="2163" stopIfTrue="1" operator="greaterThan">
      <formula>P$3</formula>
    </cfRule>
    <cfRule type="cellIs" dxfId="17762" priority="2164" stopIfTrue="1" operator="lessThan">
      <formula>0</formula>
    </cfRule>
  </conditionalFormatting>
  <conditionalFormatting sqref="P62:AO62">
    <cfRule type="cellIs" dxfId="17761" priority="2161" stopIfTrue="1" operator="greaterThan">
      <formula>P$3</formula>
    </cfRule>
    <cfRule type="cellIs" dxfId="17760" priority="2162" stopIfTrue="1" operator="lessThan">
      <formula>0</formula>
    </cfRule>
  </conditionalFormatting>
  <conditionalFormatting sqref="C66">
    <cfRule type="cellIs" dxfId="17759" priority="2159" operator="lessThan">
      <formula>C$3/2</formula>
    </cfRule>
    <cfRule type="cellIs" dxfId="17758" priority="2160" operator="greaterThanOrEqual">
      <formula>C$3/2</formula>
    </cfRule>
  </conditionalFormatting>
  <conditionalFormatting sqref="D66">
    <cfRule type="cellIs" dxfId="17757" priority="2157" operator="lessThan">
      <formula>D$3/2</formula>
    </cfRule>
    <cfRule type="cellIs" dxfId="17756" priority="2158" operator="greaterThanOrEqual">
      <formula>D$3/2</formula>
    </cfRule>
  </conditionalFormatting>
  <conditionalFormatting sqref="E66:H66">
    <cfRule type="cellIs" dxfId="17755" priority="2155" operator="lessThan">
      <formula>E$3/2</formula>
    </cfRule>
    <cfRule type="cellIs" dxfId="17754" priority="2156" operator="greaterThanOrEqual">
      <formula>E$3/2</formula>
    </cfRule>
  </conditionalFormatting>
  <conditionalFormatting sqref="J66:N66">
    <cfRule type="cellIs" dxfId="17753" priority="2153" operator="lessThan">
      <formula>J$3/2</formula>
    </cfRule>
    <cfRule type="cellIs" dxfId="17752" priority="2154" operator="greaterThanOrEqual">
      <formula>J$3/2</formula>
    </cfRule>
  </conditionalFormatting>
  <conditionalFormatting sqref="Q66:U66">
    <cfRule type="cellIs" dxfId="17751" priority="2151" operator="lessThan">
      <formula>Q$3/2</formula>
    </cfRule>
    <cfRule type="cellIs" dxfId="17750" priority="2152" operator="greaterThanOrEqual">
      <formula>Q$3/2</formula>
    </cfRule>
  </conditionalFormatting>
  <conditionalFormatting sqref="W66:AA66">
    <cfRule type="cellIs" dxfId="17749" priority="2149" operator="lessThan">
      <formula>W$3/2</formula>
    </cfRule>
    <cfRule type="cellIs" dxfId="17748" priority="2150" operator="greaterThanOrEqual">
      <formula>W$3/2</formula>
    </cfRule>
  </conditionalFormatting>
  <conditionalFormatting sqref="AD66:AH66">
    <cfRule type="cellIs" dxfId="17747" priority="2147" operator="lessThan">
      <formula>AD$3/2</formula>
    </cfRule>
    <cfRule type="cellIs" dxfId="17746" priority="2148" operator="greaterThanOrEqual">
      <formula>AD$3/2</formula>
    </cfRule>
  </conditionalFormatting>
  <conditionalFormatting sqref="AJ66:AN66">
    <cfRule type="cellIs" dxfId="17745" priority="2145" operator="lessThan">
      <formula>AJ$3/2</formula>
    </cfRule>
    <cfRule type="cellIs" dxfId="17744" priority="2146" operator="greaterThanOrEqual">
      <formula>AJ$3/2</formula>
    </cfRule>
  </conditionalFormatting>
  <conditionalFormatting sqref="I66">
    <cfRule type="cellIs" dxfId="17743" priority="2143" operator="lessThan">
      <formula>I$3/2</formula>
    </cfRule>
    <cfRule type="cellIs" dxfId="17742" priority="2144" operator="greaterThanOrEqual">
      <formula>I$3/2</formula>
    </cfRule>
  </conditionalFormatting>
  <conditionalFormatting sqref="O66:P66">
    <cfRule type="cellIs" dxfId="17741" priority="2141" operator="lessThan">
      <formula>O$3/2</formula>
    </cfRule>
    <cfRule type="cellIs" dxfId="17740" priority="2142" operator="greaterThanOrEqual">
      <formula>O$3/2</formula>
    </cfRule>
  </conditionalFormatting>
  <conditionalFormatting sqref="V66">
    <cfRule type="cellIs" dxfId="17739" priority="2139" operator="lessThan">
      <formula>V$3/2</formula>
    </cfRule>
    <cfRule type="cellIs" dxfId="17738" priority="2140" operator="greaterThanOrEqual">
      <formula>V$3/2</formula>
    </cfRule>
  </conditionalFormatting>
  <conditionalFormatting sqref="AB66">
    <cfRule type="cellIs" dxfId="17737" priority="2137" operator="lessThan">
      <formula>AB$3/2</formula>
    </cfRule>
    <cfRule type="cellIs" dxfId="17736" priority="2138" operator="greaterThanOrEqual">
      <formula>AB$3/2</formula>
    </cfRule>
  </conditionalFormatting>
  <conditionalFormatting sqref="AC66">
    <cfRule type="cellIs" dxfId="17735" priority="2135" operator="lessThan">
      <formula>AC$3/2</formula>
    </cfRule>
    <cfRule type="cellIs" dxfId="17734" priority="2136" operator="greaterThanOrEqual">
      <formula>AC$3/2</formula>
    </cfRule>
  </conditionalFormatting>
  <conditionalFormatting sqref="AI66">
    <cfRule type="cellIs" dxfId="17733" priority="2133" operator="lessThan">
      <formula>AI$3/2</formula>
    </cfRule>
    <cfRule type="cellIs" dxfId="17732" priority="2134" operator="greaterThanOrEqual">
      <formula>AI$3/2</formula>
    </cfRule>
  </conditionalFormatting>
  <conditionalFormatting sqref="AO66">
    <cfRule type="cellIs" dxfId="17731" priority="2131" operator="lessThan">
      <formula>AO$3/2</formula>
    </cfRule>
    <cfRule type="cellIs" dxfId="17730" priority="2132" operator="greaterThanOrEqual">
      <formula>AO$3/2</formula>
    </cfRule>
  </conditionalFormatting>
  <conditionalFormatting sqref="C64:C65">
    <cfRule type="cellIs" dxfId="17729" priority="2129" operator="lessThan">
      <formula>C$3/2</formula>
    </cfRule>
    <cfRule type="cellIs" dxfId="17728" priority="2130" operator="greaterThanOrEqual">
      <formula>C$3/2</formula>
    </cfRule>
  </conditionalFormatting>
  <conditionalFormatting sqref="D64:D65">
    <cfRule type="cellIs" dxfId="17727" priority="2127" operator="lessThan">
      <formula>D$3/2</formula>
    </cfRule>
    <cfRule type="cellIs" dxfId="17726" priority="2128" operator="greaterThanOrEqual">
      <formula>D$3/2</formula>
    </cfRule>
  </conditionalFormatting>
  <conditionalFormatting sqref="C64">
    <cfRule type="cellIs" dxfId="17725" priority="2125" stopIfTrue="1" operator="greaterThan">
      <formula>C$3</formula>
    </cfRule>
    <cfRule type="cellIs" dxfId="17724" priority="2126" stopIfTrue="1" operator="lessThan">
      <formula>0</formula>
    </cfRule>
  </conditionalFormatting>
  <conditionalFormatting sqref="D64">
    <cfRule type="cellIs" dxfId="17723" priority="2123" stopIfTrue="1" operator="greaterThan">
      <formula>D$3</formula>
    </cfRule>
    <cfRule type="cellIs" dxfId="17722" priority="2124" stopIfTrue="1" operator="lessThan">
      <formula>0</formula>
    </cfRule>
  </conditionalFormatting>
  <conditionalFormatting sqref="D65">
    <cfRule type="cellIs" dxfId="17721" priority="2121" stopIfTrue="1" operator="greaterThan">
      <formula>D$3</formula>
    </cfRule>
    <cfRule type="cellIs" dxfId="17720" priority="2122" stopIfTrue="1" operator="lessThan">
      <formula>0</formula>
    </cfRule>
  </conditionalFormatting>
  <conditionalFormatting sqref="C65">
    <cfRule type="cellIs" dxfId="17719" priority="2119" stopIfTrue="1" operator="greaterThan">
      <formula>C$3</formula>
    </cfRule>
    <cfRule type="cellIs" dxfId="17718" priority="2120" stopIfTrue="1" operator="lessThan">
      <formula>0</formula>
    </cfRule>
  </conditionalFormatting>
  <conditionalFormatting sqref="I64:I65">
    <cfRule type="cellIs" dxfId="17717" priority="2117" operator="lessThan">
      <formula>I$3/2</formula>
    </cfRule>
    <cfRule type="cellIs" dxfId="17716" priority="2118" operator="greaterThanOrEqual">
      <formula>I$3/2</formula>
    </cfRule>
  </conditionalFormatting>
  <conditionalFormatting sqref="I64">
    <cfRule type="cellIs" dxfId="17715" priority="2115" stopIfTrue="1" operator="greaterThan">
      <formula>I$3</formula>
    </cfRule>
    <cfRule type="cellIs" dxfId="17714" priority="2116" stopIfTrue="1" operator="lessThan">
      <formula>0</formula>
    </cfRule>
  </conditionalFormatting>
  <conditionalFormatting sqref="I65">
    <cfRule type="cellIs" dxfId="17713" priority="2113" stopIfTrue="1" operator="greaterThan">
      <formula>I$3</formula>
    </cfRule>
    <cfRule type="cellIs" dxfId="17712" priority="2114" stopIfTrue="1" operator="lessThan">
      <formula>0</formula>
    </cfRule>
  </conditionalFormatting>
  <conditionalFormatting sqref="E64:H65">
    <cfRule type="cellIs" dxfId="17711" priority="2111" operator="lessThan">
      <formula>E$3/2</formula>
    </cfRule>
    <cfRule type="cellIs" dxfId="17710" priority="2112" operator="greaterThanOrEqual">
      <formula>E$3/2</formula>
    </cfRule>
  </conditionalFormatting>
  <conditionalFormatting sqref="E64:H64">
    <cfRule type="cellIs" dxfId="17709" priority="2109" stopIfTrue="1" operator="greaterThan">
      <formula>E$3</formula>
    </cfRule>
    <cfRule type="cellIs" dxfId="17708" priority="2110" stopIfTrue="1" operator="lessThan">
      <formula>0</formula>
    </cfRule>
  </conditionalFormatting>
  <conditionalFormatting sqref="E65:H65">
    <cfRule type="cellIs" dxfId="17707" priority="2107" stopIfTrue="1" operator="greaterThan">
      <formula>E$3</formula>
    </cfRule>
    <cfRule type="cellIs" dxfId="17706" priority="2108" stopIfTrue="1" operator="lessThan">
      <formula>0</formula>
    </cfRule>
  </conditionalFormatting>
  <conditionalFormatting sqref="J64:N65">
    <cfRule type="cellIs" dxfId="17705" priority="2105" operator="lessThan">
      <formula>J$3/2</formula>
    </cfRule>
    <cfRule type="cellIs" dxfId="17704" priority="2106" operator="greaterThanOrEqual">
      <formula>J$3/2</formula>
    </cfRule>
  </conditionalFormatting>
  <conditionalFormatting sqref="J64:N64">
    <cfRule type="cellIs" dxfId="17703" priority="2103" stopIfTrue="1" operator="greaterThan">
      <formula>J$3</formula>
    </cfRule>
    <cfRule type="cellIs" dxfId="17702" priority="2104" stopIfTrue="1" operator="lessThan">
      <formula>0</formula>
    </cfRule>
  </conditionalFormatting>
  <conditionalFormatting sqref="J65:N65">
    <cfRule type="cellIs" dxfId="17701" priority="2101" stopIfTrue="1" operator="greaterThan">
      <formula>J$3</formula>
    </cfRule>
    <cfRule type="cellIs" dxfId="17700" priority="2102" stopIfTrue="1" operator="lessThan">
      <formula>0</formula>
    </cfRule>
  </conditionalFormatting>
  <conditionalFormatting sqref="O64:O65">
    <cfRule type="cellIs" dxfId="17699" priority="2099" operator="lessThan">
      <formula>O$3/2</formula>
    </cfRule>
    <cfRule type="cellIs" dxfId="17698" priority="2100" operator="greaterThanOrEqual">
      <formula>O$3/2</formula>
    </cfRule>
  </conditionalFormatting>
  <conditionalFormatting sqref="O64">
    <cfRule type="cellIs" dxfId="17697" priority="2097" stopIfTrue="1" operator="greaterThan">
      <formula>O$3</formula>
    </cfRule>
    <cfRule type="cellIs" dxfId="17696" priority="2098" stopIfTrue="1" operator="lessThan">
      <formula>0</formula>
    </cfRule>
  </conditionalFormatting>
  <conditionalFormatting sqref="O65">
    <cfRule type="cellIs" dxfId="17695" priority="2095" stopIfTrue="1" operator="greaterThan">
      <formula>O$3</formula>
    </cfRule>
    <cfRule type="cellIs" dxfId="17694" priority="2096" stopIfTrue="1" operator="lessThan">
      <formula>0</formula>
    </cfRule>
  </conditionalFormatting>
  <conditionalFormatting sqref="P64:AO65">
    <cfRule type="cellIs" dxfId="17693" priority="2093" operator="lessThan">
      <formula>P$3/2</formula>
    </cfRule>
    <cfRule type="cellIs" dxfId="17692" priority="2094" operator="greaterThanOrEqual">
      <formula>P$3/2</formula>
    </cfRule>
  </conditionalFormatting>
  <conditionalFormatting sqref="P64:AO64">
    <cfRule type="cellIs" dxfId="17691" priority="2091" stopIfTrue="1" operator="greaterThan">
      <formula>P$3</formula>
    </cfRule>
    <cfRule type="cellIs" dxfId="17690" priority="2092" stopIfTrue="1" operator="lessThan">
      <formula>0</formula>
    </cfRule>
  </conditionalFormatting>
  <conditionalFormatting sqref="P65:AO65">
    <cfRule type="cellIs" dxfId="17689" priority="2089" stopIfTrue="1" operator="greaterThan">
      <formula>P$3</formula>
    </cfRule>
    <cfRule type="cellIs" dxfId="17688" priority="2090" stopIfTrue="1" operator="lessThan">
      <formula>0</formula>
    </cfRule>
  </conditionalFormatting>
  <conditionalFormatting sqref="C69">
    <cfRule type="cellIs" dxfId="17687" priority="2087" operator="lessThan">
      <formula>C$3/2</formula>
    </cfRule>
    <cfRule type="cellIs" dxfId="17686" priority="2088" operator="greaterThanOrEqual">
      <formula>C$3/2</formula>
    </cfRule>
  </conditionalFormatting>
  <conditionalFormatting sqref="D69">
    <cfRule type="cellIs" dxfId="17685" priority="2085" operator="lessThan">
      <formula>D$3/2</formula>
    </cfRule>
    <cfRule type="cellIs" dxfId="17684" priority="2086" operator="greaterThanOrEqual">
      <formula>D$3/2</formula>
    </cfRule>
  </conditionalFormatting>
  <conditionalFormatting sqref="E69:H69">
    <cfRule type="cellIs" dxfId="17683" priority="2083" operator="lessThan">
      <formula>E$3/2</formula>
    </cfRule>
    <cfRule type="cellIs" dxfId="17682" priority="2084" operator="greaterThanOrEqual">
      <formula>E$3/2</formula>
    </cfRule>
  </conditionalFormatting>
  <conditionalFormatting sqref="J69:N69">
    <cfRule type="cellIs" dxfId="17681" priority="2081" operator="lessThan">
      <formula>J$3/2</formula>
    </cfRule>
    <cfRule type="cellIs" dxfId="17680" priority="2082" operator="greaterThanOrEqual">
      <formula>J$3/2</formula>
    </cfRule>
  </conditionalFormatting>
  <conditionalFormatting sqref="Q69:U69">
    <cfRule type="cellIs" dxfId="17679" priority="2079" operator="lessThan">
      <formula>Q$3/2</formula>
    </cfRule>
    <cfRule type="cellIs" dxfId="17678" priority="2080" operator="greaterThanOrEqual">
      <formula>Q$3/2</formula>
    </cfRule>
  </conditionalFormatting>
  <conditionalFormatting sqref="W69:AA69">
    <cfRule type="cellIs" dxfId="17677" priority="2077" operator="lessThan">
      <formula>W$3/2</formula>
    </cfRule>
    <cfRule type="cellIs" dxfId="17676" priority="2078" operator="greaterThanOrEqual">
      <formula>W$3/2</formula>
    </cfRule>
  </conditionalFormatting>
  <conditionalFormatting sqref="AD69:AH69">
    <cfRule type="cellIs" dxfId="17675" priority="2075" operator="lessThan">
      <formula>AD$3/2</formula>
    </cfRule>
    <cfRule type="cellIs" dxfId="17674" priority="2076" operator="greaterThanOrEqual">
      <formula>AD$3/2</formula>
    </cfRule>
  </conditionalFormatting>
  <conditionalFormatting sqref="AJ69:AN69">
    <cfRule type="cellIs" dxfId="17673" priority="2073" operator="lessThan">
      <formula>AJ$3/2</formula>
    </cfRule>
    <cfRule type="cellIs" dxfId="17672" priority="2074" operator="greaterThanOrEqual">
      <formula>AJ$3/2</formula>
    </cfRule>
  </conditionalFormatting>
  <conditionalFormatting sqref="I69">
    <cfRule type="cellIs" dxfId="17671" priority="2071" operator="lessThan">
      <formula>I$3/2</formula>
    </cfRule>
    <cfRule type="cellIs" dxfId="17670" priority="2072" operator="greaterThanOrEqual">
      <formula>I$3/2</formula>
    </cfRule>
  </conditionalFormatting>
  <conditionalFormatting sqref="O69:P69">
    <cfRule type="cellIs" dxfId="17669" priority="2069" operator="lessThan">
      <formula>O$3/2</formula>
    </cfRule>
    <cfRule type="cellIs" dxfId="17668" priority="2070" operator="greaterThanOrEqual">
      <formula>O$3/2</formula>
    </cfRule>
  </conditionalFormatting>
  <conditionalFormatting sqref="V69">
    <cfRule type="cellIs" dxfId="17667" priority="2067" operator="lessThan">
      <formula>V$3/2</formula>
    </cfRule>
    <cfRule type="cellIs" dxfId="17666" priority="2068" operator="greaterThanOrEqual">
      <formula>V$3/2</formula>
    </cfRule>
  </conditionalFormatting>
  <conditionalFormatting sqref="AB69">
    <cfRule type="cellIs" dxfId="17665" priority="2065" operator="lessThan">
      <formula>AB$3/2</formula>
    </cfRule>
    <cfRule type="cellIs" dxfId="17664" priority="2066" operator="greaterThanOrEqual">
      <formula>AB$3/2</formula>
    </cfRule>
  </conditionalFormatting>
  <conditionalFormatting sqref="AC69">
    <cfRule type="cellIs" dxfId="17663" priority="2063" operator="lessThan">
      <formula>AC$3/2</formula>
    </cfRule>
    <cfRule type="cellIs" dxfId="17662" priority="2064" operator="greaterThanOrEqual">
      <formula>AC$3/2</formula>
    </cfRule>
  </conditionalFormatting>
  <conditionalFormatting sqref="AI69">
    <cfRule type="cellIs" dxfId="17661" priority="2061" operator="lessThan">
      <formula>AI$3/2</formula>
    </cfRule>
    <cfRule type="cellIs" dxfId="17660" priority="2062" operator="greaterThanOrEqual">
      <formula>AI$3/2</formula>
    </cfRule>
  </conditionalFormatting>
  <conditionalFormatting sqref="AO69">
    <cfRule type="cellIs" dxfId="17659" priority="2059" operator="lessThan">
      <formula>AO$3/2</formula>
    </cfRule>
    <cfRule type="cellIs" dxfId="17658" priority="2060" operator="greaterThanOrEqual">
      <formula>AO$3/2</formula>
    </cfRule>
  </conditionalFormatting>
  <conditionalFormatting sqref="C67:C68">
    <cfRule type="cellIs" dxfId="17657" priority="2057" operator="lessThan">
      <formula>C$3/2</formula>
    </cfRule>
    <cfRule type="cellIs" dxfId="17656" priority="2058" operator="greaterThanOrEqual">
      <formula>C$3/2</formula>
    </cfRule>
  </conditionalFormatting>
  <conditionalFormatting sqref="D67:D68">
    <cfRule type="cellIs" dxfId="17655" priority="2055" operator="lessThan">
      <formula>D$3/2</formula>
    </cfRule>
    <cfRule type="cellIs" dxfId="17654" priority="2056" operator="greaterThanOrEqual">
      <formula>D$3/2</formula>
    </cfRule>
  </conditionalFormatting>
  <conditionalFormatting sqref="C67">
    <cfRule type="cellIs" dxfId="17653" priority="2053" stopIfTrue="1" operator="greaterThan">
      <formula>C$3</formula>
    </cfRule>
    <cfRule type="cellIs" dxfId="17652" priority="2054" stopIfTrue="1" operator="lessThan">
      <formula>0</formula>
    </cfRule>
  </conditionalFormatting>
  <conditionalFormatting sqref="D67">
    <cfRule type="cellIs" dxfId="17651" priority="2051" stopIfTrue="1" operator="greaterThan">
      <formula>D$3</formula>
    </cfRule>
    <cfRule type="cellIs" dxfId="17650" priority="2052" stopIfTrue="1" operator="lessThan">
      <formula>0</formula>
    </cfRule>
  </conditionalFormatting>
  <conditionalFormatting sqref="D68">
    <cfRule type="cellIs" dxfId="17649" priority="2049" stopIfTrue="1" operator="greaterThan">
      <formula>D$3</formula>
    </cfRule>
    <cfRule type="cellIs" dxfId="17648" priority="2050" stopIfTrue="1" operator="lessThan">
      <formula>0</formula>
    </cfRule>
  </conditionalFormatting>
  <conditionalFormatting sqref="C68">
    <cfRule type="cellIs" dxfId="17647" priority="2047" stopIfTrue="1" operator="greaterThan">
      <formula>C$3</formula>
    </cfRule>
    <cfRule type="cellIs" dxfId="17646" priority="2048" stopIfTrue="1" operator="lessThan">
      <formula>0</formula>
    </cfRule>
  </conditionalFormatting>
  <conditionalFormatting sqref="I67:I68">
    <cfRule type="cellIs" dxfId="17645" priority="2045" operator="lessThan">
      <formula>I$3/2</formula>
    </cfRule>
    <cfRule type="cellIs" dxfId="17644" priority="2046" operator="greaterThanOrEqual">
      <formula>I$3/2</formula>
    </cfRule>
  </conditionalFormatting>
  <conditionalFormatting sqref="I67">
    <cfRule type="cellIs" dxfId="17643" priority="2043" stopIfTrue="1" operator="greaterThan">
      <formula>I$3</formula>
    </cfRule>
    <cfRule type="cellIs" dxfId="17642" priority="2044" stopIfTrue="1" operator="lessThan">
      <formula>0</formula>
    </cfRule>
  </conditionalFormatting>
  <conditionalFormatting sqref="I68">
    <cfRule type="cellIs" dxfId="17641" priority="2041" stopIfTrue="1" operator="greaterThan">
      <formula>I$3</formula>
    </cfRule>
    <cfRule type="cellIs" dxfId="17640" priority="2042" stopIfTrue="1" operator="lessThan">
      <formula>0</formula>
    </cfRule>
  </conditionalFormatting>
  <conditionalFormatting sqref="E67:H68">
    <cfRule type="cellIs" dxfId="17639" priority="2039" operator="lessThan">
      <formula>E$3/2</formula>
    </cfRule>
    <cfRule type="cellIs" dxfId="17638" priority="2040" operator="greaterThanOrEqual">
      <formula>E$3/2</formula>
    </cfRule>
  </conditionalFormatting>
  <conditionalFormatting sqref="E67:H67">
    <cfRule type="cellIs" dxfId="17637" priority="2037" stopIfTrue="1" operator="greaterThan">
      <formula>E$3</formula>
    </cfRule>
    <cfRule type="cellIs" dxfId="17636" priority="2038" stopIfTrue="1" operator="lessThan">
      <formula>0</formula>
    </cfRule>
  </conditionalFormatting>
  <conditionalFormatting sqref="E68:H68">
    <cfRule type="cellIs" dxfId="17635" priority="2035" stopIfTrue="1" operator="greaterThan">
      <formula>E$3</formula>
    </cfRule>
    <cfRule type="cellIs" dxfId="17634" priority="2036" stopIfTrue="1" operator="lessThan">
      <formula>0</formula>
    </cfRule>
  </conditionalFormatting>
  <conditionalFormatting sqref="J67:N68">
    <cfRule type="cellIs" dxfId="17633" priority="2033" operator="lessThan">
      <formula>J$3/2</formula>
    </cfRule>
    <cfRule type="cellIs" dxfId="17632" priority="2034" operator="greaterThanOrEqual">
      <formula>J$3/2</formula>
    </cfRule>
  </conditionalFormatting>
  <conditionalFormatting sqref="J67:N67">
    <cfRule type="cellIs" dxfId="17631" priority="2031" stopIfTrue="1" operator="greaterThan">
      <formula>J$3</formula>
    </cfRule>
    <cfRule type="cellIs" dxfId="17630" priority="2032" stopIfTrue="1" operator="lessThan">
      <formula>0</formula>
    </cfRule>
  </conditionalFormatting>
  <conditionalFormatting sqref="J68:N68">
    <cfRule type="cellIs" dxfId="17629" priority="2029" stopIfTrue="1" operator="greaterThan">
      <formula>J$3</formula>
    </cfRule>
    <cfRule type="cellIs" dxfId="17628" priority="2030" stopIfTrue="1" operator="lessThan">
      <formula>0</formula>
    </cfRule>
  </conditionalFormatting>
  <conditionalFormatting sqref="O67:O68">
    <cfRule type="cellIs" dxfId="17627" priority="2027" operator="lessThan">
      <formula>O$3/2</formula>
    </cfRule>
    <cfRule type="cellIs" dxfId="17626" priority="2028" operator="greaterThanOrEqual">
      <formula>O$3/2</formula>
    </cfRule>
  </conditionalFormatting>
  <conditionalFormatting sqref="O67">
    <cfRule type="cellIs" dxfId="17625" priority="2025" stopIfTrue="1" operator="greaterThan">
      <formula>O$3</formula>
    </cfRule>
    <cfRule type="cellIs" dxfId="17624" priority="2026" stopIfTrue="1" operator="lessThan">
      <formula>0</formula>
    </cfRule>
  </conditionalFormatting>
  <conditionalFormatting sqref="O68">
    <cfRule type="cellIs" dxfId="17623" priority="2023" stopIfTrue="1" operator="greaterThan">
      <formula>O$3</formula>
    </cfRule>
    <cfRule type="cellIs" dxfId="17622" priority="2024" stopIfTrue="1" operator="lessThan">
      <formula>0</formula>
    </cfRule>
  </conditionalFormatting>
  <conditionalFormatting sqref="P67:AO68">
    <cfRule type="cellIs" dxfId="17621" priority="2021" operator="lessThan">
      <formula>P$3/2</formula>
    </cfRule>
    <cfRule type="cellIs" dxfId="17620" priority="2022" operator="greaterThanOrEqual">
      <formula>P$3/2</formula>
    </cfRule>
  </conditionalFormatting>
  <conditionalFormatting sqref="P67:AO67">
    <cfRule type="cellIs" dxfId="17619" priority="2019" stopIfTrue="1" operator="greaterThan">
      <formula>P$3</formula>
    </cfRule>
    <cfRule type="cellIs" dxfId="17618" priority="2020" stopIfTrue="1" operator="lessThan">
      <formula>0</formula>
    </cfRule>
  </conditionalFormatting>
  <conditionalFormatting sqref="P68:AO68">
    <cfRule type="cellIs" dxfId="17617" priority="2017" stopIfTrue="1" operator="greaterThan">
      <formula>P$3</formula>
    </cfRule>
    <cfRule type="cellIs" dxfId="17616" priority="2018" stopIfTrue="1" operator="lessThan">
      <formula>0</formula>
    </cfRule>
  </conditionalFormatting>
  <conditionalFormatting sqref="C72">
    <cfRule type="cellIs" dxfId="17615" priority="2015" operator="lessThan">
      <formula>C$3/2</formula>
    </cfRule>
    <cfRule type="cellIs" dxfId="17614" priority="2016" operator="greaterThanOrEqual">
      <formula>C$3/2</formula>
    </cfRule>
  </conditionalFormatting>
  <conditionalFormatting sqref="D72">
    <cfRule type="cellIs" dxfId="17613" priority="2013" operator="lessThan">
      <formula>D$3/2</formula>
    </cfRule>
    <cfRule type="cellIs" dxfId="17612" priority="2014" operator="greaterThanOrEqual">
      <formula>D$3/2</formula>
    </cfRule>
  </conditionalFormatting>
  <conditionalFormatting sqref="E72:H72">
    <cfRule type="cellIs" dxfId="17611" priority="2011" operator="lessThan">
      <formula>E$3/2</formula>
    </cfRule>
    <cfRule type="cellIs" dxfId="17610" priority="2012" operator="greaterThanOrEqual">
      <formula>E$3/2</formula>
    </cfRule>
  </conditionalFormatting>
  <conditionalFormatting sqref="J72:N72">
    <cfRule type="cellIs" dxfId="17609" priority="2009" operator="lessThan">
      <formula>J$3/2</formula>
    </cfRule>
    <cfRule type="cellIs" dxfId="17608" priority="2010" operator="greaterThanOrEqual">
      <formula>J$3/2</formula>
    </cfRule>
  </conditionalFormatting>
  <conditionalFormatting sqref="Q72:U72">
    <cfRule type="cellIs" dxfId="17607" priority="2007" operator="lessThan">
      <formula>Q$3/2</formula>
    </cfRule>
    <cfRule type="cellIs" dxfId="17606" priority="2008" operator="greaterThanOrEqual">
      <formula>Q$3/2</formula>
    </cfRule>
  </conditionalFormatting>
  <conditionalFormatting sqref="W72:AA72">
    <cfRule type="cellIs" dxfId="17605" priority="2005" operator="lessThan">
      <formula>W$3/2</formula>
    </cfRule>
    <cfRule type="cellIs" dxfId="17604" priority="2006" operator="greaterThanOrEqual">
      <formula>W$3/2</formula>
    </cfRule>
  </conditionalFormatting>
  <conditionalFormatting sqref="AD72:AH72">
    <cfRule type="cellIs" dxfId="17603" priority="2003" operator="lessThan">
      <formula>AD$3/2</formula>
    </cfRule>
    <cfRule type="cellIs" dxfId="17602" priority="2004" operator="greaterThanOrEqual">
      <formula>AD$3/2</formula>
    </cfRule>
  </conditionalFormatting>
  <conditionalFormatting sqref="AJ72:AN72">
    <cfRule type="cellIs" dxfId="17601" priority="2001" operator="lessThan">
      <formula>AJ$3/2</formula>
    </cfRule>
    <cfRule type="cellIs" dxfId="17600" priority="2002" operator="greaterThanOrEqual">
      <formula>AJ$3/2</formula>
    </cfRule>
  </conditionalFormatting>
  <conditionalFormatting sqref="I72">
    <cfRule type="cellIs" dxfId="17599" priority="1999" operator="lessThan">
      <formula>I$3/2</formula>
    </cfRule>
    <cfRule type="cellIs" dxfId="17598" priority="2000" operator="greaterThanOrEqual">
      <formula>I$3/2</formula>
    </cfRule>
  </conditionalFormatting>
  <conditionalFormatting sqref="O72:P72">
    <cfRule type="cellIs" dxfId="17597" priority="1997" operator="lessThan">
      <formula>O$3/2</formula>
    </cfRule>
    <cfRule type="cellIs" dxfId="17596" priority="1998" operator="greaterThanOrEqual">
      <formula>O$3/2</formula>
    </cfRule>
  </conditionalFormatting>
  <conditionalFormatting sqref="V72">
    <cfRule type="cellIs" dxfId="17595" priority="1995" operator="lessThan">
      <formula>V$3/2</formula>
    </cfRule>
    <cfRule type="cellIs" dxfId="17594" priority="1996" operator="greaterThanOrEqual">
      <formula>V$3/2</formula>
    </cfRule>
  </conditionalFormatting>
  <conditionalFormatting sqref="AB72">
    <cfRule type="cellIs" dxfId="17593" priority="1993" operator="lessThan">
      <formula>AB$3/2</formula>
    </cfRule>
    <cfRule type="cellIs" dxfId="17592" priority="1994" operator="greaterThanOrEqual">
      <formula>AB$3/2</formula>
    </cfRule>
  </conditionalFormatting>
  <conditionalFormatting sqref="AC72">
    <cfRule type="cellIs" dxfId="17591" priority="1991" operator="lessThan">
      <formula>AC$3/2</formula>
    </cfRule>
    <cfRule type="cellIs" dxfId="17590" priority="1992" operator="greaterThanOrEqual">
      <formula>AC$3/2</formula>
    </cfRule>
  </conditionalFormatting>
  <conditionalFormatting sqref="AI72">
    <cfRule type="cellIs" dxfId="17589" priority="1989" operator="lessThan">
      <formula>AI$3/2</formula>
    </cfRule>
    <cfRule type="cellIs" dxfId="17588" priority="1990" operator="greaterThanOrEqual">
      <formula>AI$3/2</formula>
    </cfRule>
  </conditionalFormatting>
  <conditionalFormatting sqref="AO72">
    <cfRule type="cellIs" dxfId="17587" priority="1987" operator="lessThan">
      <formula>AO$3/2</formula>
    </cfRule>
    <cfRule type="cellIs" dxfId="17586" priority="1988" operator="greaterThanOrEqual">
      <formula>AO$3/2</formula>
    </cfRule>
  </conditionalFormatting>
  <conditionalFormatting sqref="C70:C71">
    <cfRule type="cellIs" dxfId="17585" priority="1985" operator="lessThan">
      <formula>C$3/2</formula>
    </cfRule>
    <cfRule type="cellIs" dxfId="17584" priority="1986" operator="greaterThanOrEqual">
      <formula>C$3/2</formula>
    </cfRule>
  </conditionalFormatting>
  <conditionalFormatting sqref="D70:D71">
    <cfRule type="cellIs" dxfId="17583" priority="1983" operator="lessThan">
      <formula>D$3/2</formula>
    </cfRule>
    <cfRule type="cellIs" dxfId="17582" priority="1984" operator="greaterThanOrEqual">
      <formula>D$3/2</formula>
    </cfRule>
  </conditionalFormatting>
  <conditionalFormatting sqref="C70">
    <cfRule type="cellIs" dxfId="17581" priority="1981" stopIfTrue="1" operator="greaterThan">
      <formula>C$3</formula>
    </cfRule>
    <cfRule type="cellIs" dxfId="17580" priority="1982" stopIfTrue="1" operator="lessThan">
      <formula>0</formula>
    </cfRule>
  </conditionalFormatting>
  <conditionalFormatting sqref="D70">
    <cfRule type="cellIs" dxfId="17579" priority="1979" stopIfTrue="1" operator="greaterThan">
      <formula>D$3</formula>
    </cfRule>
    <cfRule type="cellIs" dxfId="17578" priority="1980" stopIfTrue="1" operator="lessThan">
      <formula>0</formula>
    </cfRule>
  </conditionalFormatting>
  <conditionalFormatting sqref="D71">
    <cfRule type="cellIs" dxfId="17577" priority="1977" stopIfTrue="1" operator="greaterThan">
      <formula>D$3</formula>
    </cfRule>
    <cfRule type="cellIs" dxfId="17576" priority="1978" stopIfTrue="1" operator="lessThan">
      <formula>0</formula>
    </cfRule>
  </conditionalFormatting>
  <conditionalFormatting sqref="C71">
    <cfRule type="cellIs" dxfId="17575" priority="1975" stopIfTrue="1" operator="greaterThan">
      <formula>C$3</formula>
    </cfRule>
    <cfRule type="cellIs" dxfId="17574" priority="1976" stopIfTrue="1" operator="lessThan">
      <formula>0</formula>
    </cfRule>
  </conditionalFormatting>
  <conditionalFormatting sqref="I70:I71">
    <cfRule type="cellIs" dxfId="17573" priority="1973" operator="lessThan">
      <formula>I$3/2</formula>
    </cfRule>
    <cfRule type="cellIs" dxfId="17572" priority="1974" operator="greaterThanOrEqual">
      <formula>I$3/2</formula>
    </cfRule>
  </conditionalFormatting>
  <conditionalFormatting sqref="I70">
    <cfRule type="cellIs" dxfId="17571" priority="1971" stopIfTrue="1" operator="greaterThan">
      <formula>I$3</formula>
    </cfRule>
    <cfRule type="cellIs" dxfId="17570" priority="1972" stopIfTrue="1" operator="lessThan">
      <formula>0</formula>
    </cfRule>
  </conditionalFormatting>
  <conditionalFormatting sqref="I71">
    <cfRule type="cellIs" dxfId="17569" priority="1969" stopIfTrue="1" operator="greaterThan">
      <formula>I$3</formula>
    </cfRule>
    <cfRule type="cellIs" dxfId="17568" priority="1970" stopIfTrue="1" operator="lessThan">
      <formula>0</formula>
    </cfRule>
  </conditionalFormatting>
  <conditionalFormatting sqref="E70:H71">
    <cfRule type="cellIs" dxfId="17567" priority="1967" operator="lessThan">
      <formula>E$3/2</formula>
    </cfRule>
    <cfRule type="cellIs" dxfId="17566" priority="1968" operator="greaterThanOrEqual">
      <formula>E$3/2</formula>
    </cfRule>
  </conditionalFormatting>
  <conditionalFormatting sqref="E70:H70">
    <cfRule type="cellIs" dxfId="17565" priority="1965" stopIfTrue="1" operator="greaterThan">
      <formula>E$3</formula>
    </cfRule>
    <cfRule type="cellIs" dxfId="17564" priority="1966" stopIfTrue="1" operator="lessThan">
      <formula>0</formula>
    </cfRule>
  </conditionalFormatting>
  <conditionalFormatting sqref="E71:H71">
    <cfRule type="cellIs" dxfId="17563" priority="1963" stopIfTrue="1" operator="greaterThan">
      <formula>E$3</formula>
    </cfRule>
    <cfRule type="cellIs" dxfId="17562" priority="1964" stopIfTrue="1" operator="lessThan">
      <formula>0</formula>
    </cfRule>
  </conditionalFormatting>
  <conditionalFormatting sqref="J70:N71">
    <cfRule type="cellIs" dxfId="17561" priority="1961" operator="lessThan">
      <formula>J$3/2</formula>
    </cfRule>
    <cfRule type="cellIs" dxfId="17560" priority="1962" operator="greaterThanOrEqual">
      <formula>J$3/2</formula>
    </cfRule>
  </conditionalFormatting>
  <conditionalFormatting sqref="J70:N70">
    <cfRule type="cellIs" dxfId="17559" priority="1959" stopIfTrue="1" operator="greaterThan">
      <formula>J$3</formula>
    </cfRule>
    <cfRule type="cellIs" dxfId="17558" priority="1960" stopIfTrue="1" operator="lessThan">
      <formula>0</formula>
    </cfRule>
  </conditionalFormatting>
  <conditionalFormatting sqref="J71:N71">
    <cfRule type="cellIs" dxfId="17557" priority="1957" stopIfTrue="1" operator="greaterThan">
      <formula>J$3</formula>
    </cfRule>
    <cfRule type="cellIs" dxfId="17556" priority="1958" stopIfTrue="1" operator="lessThan">
      <formula>0</formula>
    </cfRule>
  </conditionalFormatting>
  <conditionalFormatting sqref="O70:O71">
    <cfRule type="cellIs" dxfId="17555" priority="1955" operator="lessThan">
      <formula>O$3/2</formula>
    </cfRule>
    <cfRule type="cellIs" dxfId="17554" priority="1956" operator="greaterThanOrEqual">
      <formula>O$3/2</formula>
    </cfRule>
  </conditionalFormatting>
  <conditionalFormatting sqref="O70">
    <cfRule type="cellIs" dxfId="17553" priority="1953" stopIfTrue="1" operator="greaterThan">
      <formula>O$3</formula>
    </cfRule>
    <cfRule type="cellIs" dxfId="17552" priority="1954" stopIfTrue="1" operator="lessThan">
      <formula>0</formula>
    </cfRule>
  </conditionalFormatting>
  <conditionalFormatting sqref="O71">
    <cfRule type="cellIs" dxfId="17551" priority="1951" stopIfTrue="1" operator="greaterThan">
      <formula>O$3</formula>
    </cfRule>
    <cfRule type="cellIs" dxfId="17550" priority="1952" stopIfTrue="1" operator="lessThan">
      <formula>0</formula>
    </cfRule>
  </conditionalFormatting>
  <conditionalFormatting sqref="P70:AO71">
    <cfRule type="cellIs" dxfId="17549" priority="1949" operator="lessThan">
      <formula>P$3/2</formula>
    </cfRule>
    <cfRule type="cellIs" dxfId="17548" priority="1950" operator="greaterThanOrEqual">
      <formula>P$3/2</formula>
    </cfRule>
  </conditionalFormatting>
  <conditionalFormatting sqref="P70:AO70">
    <cfRule type="cellIs" dxfId="17547" priority="1947" stopIfTrue="1" operator="greaterThan">
      <formula>P$3</formula>
    </cfRule>
    <cfRule type="cellIs" dxfId="17546" priority="1948" stopIfTrue="1" operator="lessThan">
      <formula>0</formula>
    </cfRule>
  </conditionalFormatting>
  <conditionalFormatting sqref="P71:AO71">
    <cfRule type="cellIs" dxfId="17545" priority="1945" stopIfTrue="1" operator="greaterThan">
      <formula>P$3</formula>
    </cfRule>
    <cfRule type="cellIs" dxfId="17544" priority="1946" stopIfTrue="1" operator="lessThan">
      <formula>0</formula>
    </cfRule>
  </conditionalFormatting>
  <conditionalFormatting sqref="C75">
    <cfRule type="cellIs" dxfId="17543" priority="1943" operator="lessThan">
      <formula>C$3/2</formula>
    </cfRule>
    <cfRule type="cellIs" dxfId="17542" priority="1944" operator="greaterThanOrEqual">
      <formula>C$3/2</formula>
    </cfRule>
  </conditionalFormatting>
  <conditionalFormatting sqref="D75">
    <cfRule type="cellIs" dxfId="17541" priority="1941" operator="lessThan">
      <formula>D$3/2</formula>
    </cfRule>
    <cfRule type="cellIs" dxfId="17540" priority="1942" operator="greaterThanOrEqual">
      <formula>D$3/2</formula>
    </cfRule>
  </conditionalFormatting>
  <conditionalFormatting sqref="E75:H75">
    <cfRule type="cellIs" dxfId="17539" priority="1939" operator="lessThan">
      <formula>E$3/2</formula>
    </cfRule>
    <cfRule type="cellIs" dxfId="17538" priority="1940" operator="greaterThanOrEqual">
      <formula>E$3/2</formula>
    </cfRule>
  </conditionalFormatting>
  <conditionalFormatting sqref="J75:N75">
    <cfRule type="cellIs" dxfId="17537" priority="1937" operator="lessThan">
      <formula>J$3/2</formula>
    </cfRule>
    <cfRule type="cellIs" dxfId="17536" priority="1938" operator="greaterThanOrEqual">
      <formula>J$3/2</formula>
    </cfRule>
  </conditionalFormatting>
  <conditionalFormatting sqref="Q75:U75">
    <cfRule type="cellIs" dxfId="17535" priority="1935" operator="lessThan">
      <formula>Q$3/2</formula>
    </cfRule>
    <cfRule type="cellIs" dxfId="17534" priority="1936" operator="greaterThanOrEqual">
      <formula>Q$3/2</formula>
    </cfRule>
  </conditionalFormatting>
  <conditionalFormatting sqref="W75:AA75">
    <cfRule type="cellIs" dxfId="17533" priority="1933" operator="lessThan">
      <formula>W$3/2</formula>
    </cfRule>
    <cfRule type="cellIs" dxfId="17532" priority="1934" operator="greaterThanOrEqual">
      <formula>W$3/2</formula>
    </cfRule>
  </conditionalFormatting>
  <conditionalFormatting sqref="AD75:AH75">
    <cfRule type="cellIs" dxfId="17531" priority="1931" operator="lessThan">
      <formula>AD$3/2</formula>
    </cfRule>
    <cfRule type="cellIs" dxfId="17530" priority="1932" operator="greaterThanOrEqual">
      <formula>AD$3/2</formula>
    </cfRule>
  </conditionalFormatting>
  <conditionalFormatting sqref="AJ75:AN75">
    <cfRule type="cellIs" dxfId="17529" priority="1929" operator="lessThan">
      <formula>AJ$3/2</formula>
    </cfRule>
    <cfRule type="cellIs" dxfId="17528" priority="1930" operator="greaterThanOrEqual">
      <formula>AJ$3/2</formula>
    </cfRule>
  </conditionalFormatting>
  <conditionalFormatting sqref="I75">
    <cfRule type="cellIs" dxfId="17527" priority="1927" operator="lessThan">
      <formula>I$3/2</formula>
    </cfRule>
    <cfRule type="cellIs" dxfId="17526" priority="1928" operator="greaterThanOrEqual">
      <formula>I$3/2</formula>
    </cfRule>
  </conditionalFormatting>
  <conditionalFormatting sqref="O75:P75">
    <cfRule type="cellIs" dxfId="17525" priority="1925" operator="lessThan">
      <formula>O$3/2</formula>
    </cfRule>
    <cfRule type="cellIs" dxfId="17524" priority="1926" operator="greaterThanOrEqual">
      <formula>O$3/2</formula>
    </cfRule>
  </conditionalFormatting>
  <conditionalFormatting sqref="V75">
    <cfRule type="cellIs" dxfId="17523" priority="1923" operator="lessThan">
      <formula>V$3/2</formula>
    </cfRule>
    <cfRule type="cellIs" dxfId="17522" priority="1924" operator="greaterThanOrEqual">
      <formula>V$3/2</formula>
    </cfRule>
  </conditionalFormatting>
  <conditionalFormatting sqref="AB75">
    <cfRule type="cellIs" dxfId="17521" priority="1921" operator="lessThan">
      <formula>AB$3/2</formula>
    </cfRule>
    <cfRule type="cellIs" dxfId="17520" priority="1922" operator="greaterThanOrEqual">
      <formula>AB$3/2</formula>
    </cfRule>
  </conditionalFormatting>
  <conditionalFormatting sqref="AC75">
    <cfRule type="cellIs" dxfId="17519" priority="1919" operator="lessThan">
      <formula>AC$3/2</formula>
    </cfRule>
    <cfRule type="cellIs" dxfId="17518" priority="1920" operator="greaterThanOrEqual">
      <formula>AC$3/2</formula>
    </cfRule>
  </conditionalFormatting>
  <conditionalFormatting sqref="AI75">
    <cfRule type="cellIs" dxfId="17517" priority="1917" operator="lessThan">
      <formula>AI$3/2</formula>
    </cfRule>
    <cfRule type="cellIs" dxfId="17516" priority="1918" operator="greaterThanOrEqual">
      <formula>AI$3/2</formula>
    </cfRule>
  </conditionalFormatting>
  <conditionalFormatting sqref="AO75">
    <cfRule type="cellIs" dxfId="17515" priority="1915" operator="lessThan">
      <formula>AO$3/2</formula>
    </cfRule>
    <cfRule type="cellIs" dxfId="17514" priority="1916" operator="greaterThanOrEqual">
      <formula>AO$3/2</formula>
    </cfRule>
  </conditionalFormatting>
  <conditionalFormatting sqref="C73:C74">
    <cfRule type="cellIs" dxfId="17513" priority="1913" operator="lessThan">
      <formula>C$3/2</formula>
    </cfRule>
    <cfRule type="cellIs" dxfId="17512" priority="1914" operator="greaterThanOrEqual">
      <formula>C$3/2</formula>
    </cfRule>
  </conditionalFormatting>
  <conditionalFormatting sqref="D73:D74">
    <cfRule type="cellIs" dxfId="17511" priority="1911" operator="lessThan">
      <formula>D$3/2</formula>
    </cfRule>
    <cfRule type="cellIs" dxfId="17510" priority="1912" operator="greaterThanOrEqual">
      <formula>D$3/2</formula>
    </cfRule>
  </conditionalFormatting>
  <conditionalFormatting sqref="C73">
    <cfRule type="cellIs" dxfId="17509" priority="1909" stopIfTrue="1" operator="greaterThan">
      <formula>C$3</formula>
    </cfRule>
    <cfRule type="cellIs" dxfId="17508" priority="1910" stopIfTrue="1" operator="lessThan">
      <formula>0</formula>
    </cfRule>
  </conditionalFormatting>
  <conditionalFormatting sqref="D73">
    <cfRule type="cellIs" dxfId="17507" priority="1907" stopIfTrue="1" operator="greaterThan">
      <formula>D$3</formula>
    </cfRule>
    <cfRule type="cellIs" dxfId="17506" priority="1908" stopIfTrue="1" operator="lessThan">
      <formula>0</formula>
    </cfRule>
  </conditionalFormatting>
  <conditionalFormatting sqref="D74">
    <cfRule type="cellIs" dxfId="17505" priority="1905" stopIfTrue="1" operator="greaterThan">
      <formula>D$3</formula>
    </cfRule>
    <cfRule type="cellIs" dxfId="17504" priority="1906" stopIfTrue="1" operator="lessThan">
      <formula>0</formula>
    </cfRule>
  </conditionalFormatting>
  <conditionalFormatting sqref="C74">
    <cfRule type="cellIs" dxfId="17503" priority="1903" stopIfTrue="1" operator="greaterThan">
      <formula>C$3</formula>
    </cfRule>
    <cfRule type="cellIs" dxfId="17502" priority="1904" stopIfTrue="1" operator="lessThan">
      <formula>0</formula>
    </cfRule>
  </conditionalFormatting>
  <conditionalFormatting sqref="I73:I74">
    <cfRule type="cellIs" dxfId="17501" priority="1901" operator="lessThan">
      <formula>I$3/2</formula>
    </cfRule>
    <cfRule type="cellIs" dxfId="17500" priority="1902" operator="greaterThanOrEqual">
      <formula>I$3/2</formula>
    </cfRule>
  </conditionalFormatting>
  <conditionalFormatting sqref="I73">
    <cfRule type="cellIs" dxfId="17499" priority="1899" stopIfTrue="1" operator="greaterThan">
      <formula>I$3</formula>
    </cfRule>
    <cfRule type="cellIs" dxfId="17498" priority="1900" stopIfTrue="1" operator="lessThan">
      <formula>0</formula>
    </cfRule>
  </conditionalFormatting>
  <conditionalFormatting sqref="I74">
    <cfRule type="cellIs" dxfId="17497" priority="1897" stopIfTrue="1" operator="greaterThan">
      <formula>I$3</formula>
    </cfRule>
    <cfRule type="cellIs" dxfId="17496" priority="1898" stopIfTrue="1" operator="lessThan">
      <formula>0</formula>
    </cfRule>
  </conditionalFormatting>
  <conditionalFormatting sqref="E73:H74">
    <cfRule type="cellIs" dxfId="17495" priority="1895" operator="lessThan">
      <formula>E$3/2</formula>
    </cfRule>
    <cfRule type="cellIs" dxfId="17494" priority="1896" operator="greaterThanOrEqual">
      <formula>E$3/2</formula>
    </cfRule>
  </conditionalFormatting>
  <conditionalFormatting sqref="E73:H73">
    <cfRule type="cellIs" dxfId="17493" priority="1893" stopIfTrue="1" operator="greaterThan">
      <formula>E$3</formula>
    </cfRule>
    <cfRule type="cellIs" dxfId="17492" priority="1894" stopIfTrue="1" operator="lessThan">
      <formula>0</formula>
    </cfRule>
  </conditionalFormatting>
  <conditionalFormatting sqref="E74:H74">
    <cfRule type="cellIs" dxfId="17491" priority="1891" stopIfTrue="1" operator="greaterThan">
      <formula>E$3</formula>
    </cfRule>
    <cfRule type="cellIs" dxfId="17490" priority="1892" stopIfTrue="1" operator="lessThan">
      <formula>0</formula>
    </cfRule>
  </conditionalFormatting>
  <conditionalFormatting sqref="J73:N74">
    <cfRule type="cellIs" dxfId="17489" priority="1889" operator="lessThan">
      <formula>J$3/2</formula>
    </cfRule>
    <cfRule type="cellIs" dxfId="17488" priority="1890" operator="greaterThanOrEqual">
      <formula>J$3/2</formula>
    </cfRule>
  </conditionalFormatting>
  <conditionalFormatting sqref="J73:N73">
    <cfRule type="cellIs" dxfId="17487" priority="1887" stopIfTrue="1" operator="greaterThan">
      <formula>J$3</formula>
    </cfRule>
    <cfRule type="cellIs" dxfId="17486" priority="1888" stopIfTrue="1" operator="lessThan">
      <formula>0</formula>
    </cfRule>
  </conditionalFormatting>
  <conditionalFormatting sqref="J74:N74">
    <cfRule type="cellIs" dxfId="17485" priority="1885" stopIfTrue="1" operator="greaterThan">
      <formula>J$3</formula>
    </cfRule>
    <cfRule type="cellIs" dxfId="17484" priority="1886" stopIfTrue="1" operator="lessThan">
      <formula>0</formula>
    </cfRule>
  </conditionalFormatting>
  <conditionalFormatting sqref="O73:O74">
    <cfRule type="cellIs" dxfId="17483" priority="1883" operator="lessThan">
      <formula>O$3/2</formula>
    </cfRule>
    <cfRule type="cellIs" dxfId="17482" priority="1884" operator="greaterThanOrEqual">
      <formula>O$3/2</formula>
    </cfRule>
  </conditionalFormatting>
  <conditionalFormatting sqref="O73">
    <cfRule type="cellIs" dxfId="17481" priority="1881" stopIfTrue="1" operator="greaterThan">
      <formula>O$3</formula>
    </cfRule>
    <cfRule type="cellIs" dxfId="17480" priority="1882" stopIfTrue="1" operator="lessThan">
      <formula>0</formula>
    </cfRule>
  </conditionalFormatting>
  <conditionalFormatting sqref="O74">
    <cfRule type="cellIs" dxfId="17479" priority="1879" stopIfTrue="1" operator="greaterThan">
      <formula>O$3</formula>
    </cfRule>
    <cfRule type="cellIs" dxfId="17478" priority="1880" stopIfTrue="1" operator="lessThan">
      <formula>0</formula>
    </cfRule>
  </conditionalFormatting>
  <conditionalFormatting sqref="P73:AO74">
    <cfRule type="cellIs" dxfId="17477" priority="1877" operator="lessThan">
      <formula>P$3/2</formula>
    </cfRule>
    <cfRule type="cellIs" dxfId="17476" priority="1878" operator="greaterThanOrEqual">
      <formula>P$3/2</formula>
    </cfRule>
  </conditionalFormatting>
  <conditionalFormatting sqref="P73:AO73">
    <cfRule type="cellIs" dxfId="17475" priority="1875" stopIfTrue="1" operator="greaterThan">
      <formula>P$3</formula>
    </cfRule>
    <cfRule type="cellIs" dxfId="17474" priority="1876" stopIfTrue="1" operator="lessThan">
      <formula>0</formula>
    </cfRule>
  </conditionalFormatting>
  <conditionalFormatting sqref="P74:AO74">
    <cfRule type="cellIs" dxfId="17473" priority="1873" stopIfTrue="1" operator="greaterThan">
      <formula>P$3</formula>
    </cfRule>
    <cfRule type="cellIs" dxfId="17472" priority="1874" stopIfTrue="1" operator="lessThan">
      <formula>0</formula>
    </cfRule>
  </conditionalFormatting>
  <conditionalFormatting sqref="C78">
    <cfRule type="cellIs" dxfId="17471" priority="1871" operator="lessThan">
      <formula>C$3/2</formula>
    </cfRule>
    <cfRule type="cellIs" dxfId="17470" priority="1872" operator="greaterThanOrEqual">
      <formula>C$3/2</formula>
    </cfRule>
  </conditionalFormatting>
  <conditionalFormatting sqref="D78">
    <cfRule type="cellIs" dxfId="17469" priority="1869" operator="lessThan">
      <formula>D$3/2</formula>
    </cfRule>
    <cfRule type="cellIs" dxfId="17468" priority="1870" operator="greaterThanOrEqual">
      <formula>D$3/2</formula>
    </cfRule>
  </conditionalFormatting>
  <conditionalFormatting sqref="E78:H78">
    <cfRule type="cellIs" dxfId="17467" priority="1867" operator="lessThan">
      <formula>E$3/2</formula>
    </cfRule>
    <cfRule type="cellIs" dxfId="17466" priority="1868" operator="greaterThanOrEqual">
      <formula>E$3/2</formula>
    </cfRule>
  </conditionalFormatting>
  <conditionalFormatting sqref="J78:N78">
    <cfRule type="cellIs" dxfId="17465" priority="1865" operator="lessThan">
      <formula>J$3/2</formula>
    </cfRule>
    <cfRule type="cellIs" dxfId="17464" priority="1866" operator="greaterThanOrEqual">
      <formula>J$3/2</formula>
    </cfRule>
  </conditionalFormatting>
  <conditionalFormatting sqref="Q78:U78">
    <cfRule type="cellIs" dxfId="17463" priority="1863" operator="lessThan">
      <formula>Q$3/2</formula>
    </cfRule>
    <cfRule type="cellIs" dxfId="17462" priority="1864" operator="greaterThanOrEqual">
      <formula>Q$3/2</formula>
    </cfRule>
  </conditionalFormatting>
  <conditionalFormatting sqref="W78:AA78">
    <cfRule type="cellIs" dxfId="17461" priority="1861" operator="lessThan">
      <formula>W$3/2</formula>
    </cfRule>
    <cfRule type="cellIs" dxfId="17460" priority="1862" operator="greaterThanOrEqual">
      <formula>W$3/2</formula>
    </cfRule>
  </conditionalFormatting>
  <conditionalFormatting sqref="AD78:AH78">
    <cfRule type="cellIs" dxfId="17459" priority="1859" operator="lessThan">
      <formula>AD$3/2</formula>
    </cfRule>
    <cfRule type="cellIs" dxfId="17458" priority="1860" operator="greaterThanOrEqual">
      <formula>AD$3/2</formula>
    </cfRule>
  </conditionalFormatting>
  <conditionalFormatting sqref="AJ78:AN78">
    <cfRule type="cellIs" dxfId="17457" priority="1857" operator="lessThan">
      <formula>AJ$3/2</formula>
    </cfRule>
    <cfRule type="cellIs" dxfId="17456" priority="1858" operator="greaterThanOrEqual">
      <formula>AJ$3/2</formula>
    </cfRule>
  </conditionalFormatting>
  <conditionalFormatting sqref="I78">
    <cfRule type="cellIs" dxfId="17455" priority="1855" operator="lessThan">
      <formula>I$3/2</formula>
    </cfRule>
    <cfRule type="cellIs" dxfId="17454" priority="1856" operator="greaterThanOrEqual">
      <formula>I$3/2</formula>
    </cfRule>
  </conditionalFormatting>
  <conditionalFormatting sqref="O78:P78">
    <cfRule type="cellIs" dxfId="17453" priority="1853" operator="lessThan">
      <formula>O$3/2</formula>
    </cfRule>
    <cfRule type="cellIs" dxfId="17452" priority="1854" operator="greaterThanOrEqual">
      <formula>O$3/2</formula>
    </cfRule>
  </conditionalFormatting>
  <conditionalFormatting sqref="V78">
    <cfRule type="cellIs" dxfId="17451" priority="1851" operator="lessThan">
      <formula>V$3/2</formula>
    </cfRule>
    <cfRule type="cellIs" dxfId="17450" priority="1852" operator="greaterThanOrEqual">
      <formula>V$3/2</formula>
    </cfRule>
  </conditionalFormatting>
  <conditionalFormatting sqref="AB78">
    <cfRule type="cellIs" dxfId="17449" priority="1849" operator="lessThan">
      <formula>AB$3/2</formula>
    </cfRule>
    <cfRule type="cellIs" dxfId="17448" priority="1850" operator="greaterThanOrEqual">
      <formula>AB$3/2</formula>
    </cfRule>
  </conditionalFormatting>
  <conditionalFormatting sqref="AC78">
    <cfRule type="cellIs" dxfId="17447" priority="1847" operator="lessThan">
      <formula>AC$3/2</formula>
    </cfRule>
    <cfRule type="cellIs" dxfId="17446" priority="1848" operator="greaterThanOrEqual">
      <formula>AC$3/2</formula>
    </cfRule>
  </conditionalFormatting>
  <conditionalFormatting sqref="AI78">
    <cfRule type="cellIs" dxfId="17445" priority="1845" operator="lessThan">
      <formula>AI$3/2</formula>
    </cfRule>
    <cfRule type="cellIs" dxfId="17444" priority="1846" operator="greaterThanOrEqual">
      <formula>AI$3/2</formula>
    </cfRule>
  </conditionalFormatting>
  <conditionalFormatting sqref="AO78">
    <cfRule type="cellIs" dxfId="17443" priority="1843" operator="lessThan">
      <formula>AO$3/2</formula>
    </cfRule>
    <cfRule type="cellIs" dxfId="17442" priority="1844" operator="greaterThanOrEqual">
      <formula>AO$3/2</formula>
    </cfRule>
  </conditionalFormatting>
  <conditionalFormatting sqref="C76:C77">
    <cfRule type="cellIs" dxfId="17441" priority="1841" operator="lessThan">
      <formula>C$3/2</formula>
    </cfRule>
    <cfRule type="cellIs" dxfId="17440" priority="1842" operator="greaterThanOrEqual">
      <formula>C$3/2</formula>
    </cfRule>
  </conditionalFormatting>
  <conditionalFormatting sqref="D76:D77">
    <cfRule type="cellIs" dxfId="17439" priority="1839" operator="lessThan">
      <formula>D$3/2</formula>
    </cfRule>
    <cfRule type="cellIs" dxfId="17438" priority="1840" operator="greaterThanOrEqual">
      <formula>D$3/2</formula>
    </cfRule>
  </conditionalFormatting>
  <conditionalFormatting sqref="C76">
    <cfRule type="cellIs" dxfId="17437" priority="1837" stopIfTrue="1" operator="greaterThan">
      <formula>C$3</formula>
    </cfRule>
    <cfRule type="cellIs" dxfId="17436" priority="1838" stopIfTrue="1" operator="lessThan">
      <formula>0</formula>
    </cfRule>
  </conditionalFormatting>
  <conditionalFormatting sqref="D76">
    <cfRule type="cellIs" dxfId="17435" priority="1835" stopIfTrue="1" operator="greaterThan">
      <formula>D$3</formula>
    </cfRule>
    <cfRule type="cellIs" dxfId="17434" priority="1836" stopIfTrue="1" operator="lessThan">
      <formula>0</formula>
    </cfRule>
  </conditionalFormatting>
  <conditionalFormatting sqref="D77">
    <cfRule type="cellIs" dxfId="17433" priority="1833" stopIfTrue="1" operator="greaterThan">
      <formula>D$3</formula>
    </cfRule>
    <cfRule type="cellIs" dxfId="17432" priority="1834" stopIfTrue="1" operator="lessThan">
      <formula>0</formula>
    </cfRule>
  </conditionalFormatting>
  <conditionalFormatting sqref="C77">
    <cfRule type="cellIs" dxfId="17431" priority="1831" stopIfTrue="1" operator="greaterThan">
      <formula>C$3</formula>
    </cfRule>
    <cfRule type="cellIs" dxfId="17430" priority="1832" stopIfTrue="1" operator="lessThan">
      <formula>0</formula>
    </cfRule>
  </conditionalFormatting>
  <conditionalFormatting sqref="I76:I77">
    <cfRule type="cellIs" dxfId="17429" priority="1829" operator="lessThan">
      <formula>I$3/2</formula>
    </cfRule>
    <cfRule type="cellIs" dxfId="17428" priority="1830" operator="greaterThanOrEqual">
      <formula>I$3/2</formula>
    </cfRule>
  </conditionalFormatting>
  <conditionalFormatting sqref="I76">
    <cfRule type="cellIs" dxfId="17427" priority="1827" stopIfTrue="1" operator="greaterThan">
      <formula>I$3</formula>
    </cfRule>
    <cfRule type="cellIs" dxfId="17426" priority="1828" stopIfTrue="1" operator="lessThan">
      <formula>0</formula>
    </cfRule>
  </conditionalFormatting>
  <conditionalFormatting sqref="I77">
    <cfRule type="cellIs" dxfId="17425" priority="1825" stopIfTrue="1" operator="greaterThan">
      <formula>I$3</formula>
    </cfRule>
    <cfRule type="cellIs" dxfId="17424" priority="1826" stopIfTrue="1" operator="lessThan">
      <formula>0</formula>
    </cfRule>
  </conditionalFormatting>
  <conditionalFormatting sqref="E76:H77">
    <cfRule type="cellIs" dxfId="17423" priority="1823" operator="lessThan">
      <formula>E$3/2</formula>
    </cfRule>
    <cfRule type="cellIs" dxfId="17422" priority="1824" operator="greaterThanOrEqual">
      <formula>E$3/2</formula>
    </cfRule>
  </conditionalFormatting>
  <conditionalFormatting sqref="E76:H76">
    <cfRule type="cellIs" dxfId="17421" priority="1821" stopIfTrue="1" operator="greaterThan">
      <formula>E$3</formula>
    </cfRule>
    <cfRule type="cellIs" dxfId="17420" priority="1822" stopIfTrue="1" operator="lessThan">
      <formula>0</formula>
    </cfRule>
  </conditionalFormatting>
  <conditionalFormatting sqref="E77:H77">
    <cfRule type="cellIs" dxfId="17419" priority="1819" stopIfTrue="1" operator="greaterThan">
      <formula>E$3</formula>
    </cfRule>
    <cfRule type="cellIs" dxfId="17418" priority="1820" stopIfTrue="1" operator="lessThan">
      <formula>0</formula>
    </cfRule>
  </conditionalFormatting>
  <conditionalFormatting sqref="J76:N77">
    <cfRule type="cellIs" dxfId="17417" priority="1817" operator="lessThan">
      <formula>J$3/2</formula>
    </cfRule>
    <cfRule type="cellIs" dxfId="17416" priority="1818" operator="greaterThanOrEqual">
      <formula>J$3/2</formula>
    </cfRule>
  </conditionalFormatting>
  <conditionalFormatting sqref="J76:N76">
    <cfRule type="cellIs" dxfId="17415" priority="1815" stopIfTrue="1" operator="greaterThan">
      <formula>J$3</formula>
    </cfRule>
    <cfRule type="cellIs" dxfId="17414" priority="1816" stopIfTrue="1" operator="lessThan">
      <formula>0</formula>
    </cfRule>
  </conditionalFormatting>
  <conditionalFormatting sqref="J77:N77">
    <cfRule type="cellIs" dxfId="17413" priority="1813" stopIfTrue="1" operator="greaterThan">
      <formula>J$3</formula>
    </cfRule>
    <cfRule type="cellIs" dxfId="17412" priority="1814" stopIfTrue="1" operator="lessThan">
      <formula>0</formula>
    </cfRule>
  </conditionalFormatting>
  <conditionalFormatting sqref="O76:O77">
    <cfRule type="cellIs" dxfId="17411" priority="1811" operator="lessThan">
      <formula>O$3/2</formula>
    </cfRule>
    <cfRule type="cellIs" dxfId="17410" priority="1812" operator="greaterThanOrEqual">
      <formula>O$3/2</formula>
    </cfRule>
  </conditionalFormatting>
  <conditionalFormatting sqref="O76">
    <cfRule type="cellIs" dxfId="17409" priority="1809" stopIfTrue="1" operator="greaterThan">
      <formula>O$3</formula>
    </cfRule>
    <cfRule type="cellIs" dxfId="17408" priority="1810" stopIfTrue="1" operator="lessThan">
      <formula>0</formula>
    </cfRule>
  </conditionalFormatting>
  <conditionalFormatting sqref="O77">
    <cfRule type="cellIs" dxfId="17407" priority="1807" stopIfTrue="1" operator="greaterThan">
      <formula>O$3</formula>
    </cfRule>
    <cfRule type="cellIs" dxfId="17406" priority="1808" stopIfTrue="1" operator="lessThan">
      <formula>0</formula>
    </cfRule>
  </conditionalFormatting>
  <conditionalFormatting sqref="P76:AO77">
    <cfRule type="cellIs" dxfId="17405" priority="1805" operator="lessThan">
      <formula>P$3/2</formula>
    </cfRule>
    <cfRule type="cellIs" dxfId="17404" priority="1806" operator="greaterThanOrEqual">
      <formula>P$3/2</formula>
    </cfRule>
  </conditionalFormatting>
  <conditionalFormatting sqref="P76:AO76">
    <cfRule type="cellIs" dxfId="17403" priority="1803" stopIfTrue="1" operator="greaterThan">
      <formula>P$3</formula>
    </cfRule>
    <cfRule type="cellIs" dxfId="17402" priority="1804" stopIfTrue="1" operator="lessThan">
      <formula>0</formula>
    </cfRule>
  </conditionalFormatting>
  <conditionalFormatting sqref="P77:AO77">
    <cfRule type="cellIs" dxfId="17401" priority="1801" stopIfTrue="1" operator="greaterThan">
      <formula>P$3</formula>
    </cfRule>
    <cfRule type="cellIs" dxfId="17400" priority="1802" stopIfTrue="1" operator="lessThan">
      <formula>0</formula>
    </cfRule>
  </conditionalFormatting>
  <conditionalFormatting sqref="C81">
    <cfRule type="cellIs" dxfId="17399" priority="1799" operator="lessThan">
      <formula>C$3/2</formula>
    </cfRule>
    <cfRule type="cellIs" dxfId="17398" priority="1800" operator="greaterThanOrEqual">
      <formula>C$3/2</formula>
    </cfRule>
  </conditionalFormatting>
  <conditionalFormatting sqref="D81">
    <cfRule type="cellIs" dxfId="17397" priority="1797" operator="lessThan">
      <formula>D$3/2</formula>
    </cfRule>
    <cfRule type="cellIs" dxfId="17396" priority="1798" operator="greaterThanOrEqual">
      <formula>D$3/2</formula>
    </cfRule>
  </conditionalFormatting>
  <conditionalFormatting sqref="E81:H81">
    <cfRule type="cellIs" dxfId="17395" priority="1795" operator="lessThan">
      <formula>E$3/2</formula>
    </cfRule>
    <cfRule type="cellIs" dxfId="17394" priority="1796" operator="greaterThanOrEqual">
      <formula>E$3/2</formula>
    </cfRule>
  </conditionalFormatting>
  <conditionalFormatting sqref="J81:N81">
    <cfRule type="cellIs" dxfId="17393" priority="1793" operator="lessThan">
      <formula>J$3/2</formula>
    </cfRule>
    <cfRule type="cellIs" dxfId="17392" priority="1794" operator="greaterThanOrEqual">
      <formula>J$3/2</formula>
    </cfRule>
  </conditionalFormatting>
  <conditionalFormatting sqref="Q81:U81">
    <cfRule type="cellIs" dxfId="17391" priority="1791" operator="lessThan">
      <formula>Q$3/2</formula>
    </cfRule>
    <cfRule type="cellIs" dxfId="17390" priority="1792" operator="greaterThanOrEqual">
      <formula>Q$3/2</formula>
    </cfRule>
  </conditionalFormatting>
  <conditionalFormatting sqref="W81:AA81">
    <cfRule type="cellIs" dxfId="17389" priority="1789" operator="lessThan">
      <formula>W$3/2</formula>
    </cfRule>
    <cfRule type="cellIs" dxfId="17388" priority="1790" operator="greaterThanOrEqual">
      <formula>W$3/2</formula>
    </cfRule>
  </conditionalFormatting>
  <conditionalFormatting sqref="AD81:AH81">
    <cfRule type="cellIs" dxfId="17387" priority="1787" operator="lessThan">
      <formula>AD$3/2</formula>
    </cfRule>
    <cfRule type="cellIs" dxfId="17386" priority="1788" operator="greaterThanOrEqual">
      <formula>AD$3/2</formula>
    </cfRule>
  </conditionalFormatting>
  <conditionalFormatting sqref="AJ81:AN81">
    <cfRule type="cellIs" dxfId="17385" priority="1785" operator="lessThan">
      <formula>AJ$3/2</formula>
    </cfRule>
    <cfRule type="cellIs" dxfId="17384" priority="1786" operator="greaterThanOrEqual">
      <formula>AJ$3/2</formula>
    </cfRule>
  </conditionalFormatting>
  <conditionalFormatting sqref="I81">
    <cfRule type="cellIs" dxfId="17383" priority="1783" operator="lessThan">
      <formula>I$3/2</formula>
    </cfRule>
    <cfRule type="cellIs" dxfId="17382" priority="1784" operator="greaterThanOrEqual">
      <formula>I$3/2</formula>
    </cfRule>
  </conditionalFormatting>
  <conditionalFormatting sqref="O81:P81">
    <cfRule type="cellIs" dxfId="17381" priority="1781" operator="lessThan">
      <formula>O$3/2</formula>
    </cfRule>
    <cfRule type="cellIs" dxfId="17380" priority="1782" operator="greaterThanOrEqual">
      <formula>O$3/2</formula>
    </cfRule>
  </conditionalFormatting>
  <conditionalFormatting sqref="V81">
    <cfRule type="cellIs" dxfId="17379" priority="1779" operator="lessThan">
      <formula>V$3/2</formula>
    </cfRule>
    <cfRule type="cellIs" dxfId="17378" priority="1780" operator="greaterThanOrEqual">
      <formula>V$3/2</formula>
    </cfRule>
  </conditionalFormatting>
  <conditionalFormatting sqref="AB81">
    <cfRule type="cellIs" dxfId="17377" priority="1777" operator="lessThan">
      <formula>AB$3/2</formula>
    </cfRule>
    <cfRule type="cellIs" dxfId="17376" priority="1778" operator="greaterThanOrEqual">
      <formula>AB$3/2</formula>
    </cfRule>
  </conditionalFormatting>
  <conditionalFormatting sqref="AC81">
    <cfRule type="cellIs" dxfId="17375" priority="1775" operator="lessThan">
      <formula>AC$3/2</formula>
    </cfRule>
    <cfRule type="cellIs" dxfId="17374" priority="1776" operator="greaterThanOrEqual">
      <formula>AC$3/2</formula>
    </cfRule>
  </conditionalFormatting>
  <conditionalFormatting sqref="AI81">
    <cfRule type="cellIs" dxfId="17373" priority="1773" operator="lessThan">
      <formula>AI$3/2</formula>
    </cfRule>
    <cfRule type="cellIs" dxfId="17372" priority="1774" operator="greaterThanOrEqual">
      <formula>AI$3/2</formula>
    </cfRule>
  </conditionalFormatting>
  <conditionalFormatting sqref="AO81">
    <cfRule type="cellIs" dxfId="17371" priority="1771" operator="lessThan">
      <formula>AO$3/2</formula>
    </cfRule>
    <cfRule type="cellIs" dxfId="17370" priority="1772" operator="greaterThanOrEqual">
      <formula>AO$3/2</formula>
    </cfRule>
  </conditionalFormatting>
  <conditionalFormatting sqref="C79:C80">
    <cfRule type="cellIs" dxfId="17369" priority="1769" operator="lessThan">
      <formula>C$3/2</formula>
    </cfRule>
    <cfRule type="cellIs" dxfId="17368" priority="1770" operator="greaterThanOrEqual">
      <formula>C$3/2</formula>
    </cfRule>
  </conditionalFormatting>
  <conditionalFormatting sqref="D79:D80">
    <cfRule type="cellIs" dxfId="17367" priority="1767" operator="lessThan">
      <formula>D$3/2</formula>
    </cfRule>
    <cfRule type="cellIs" dxfId="17366" priority="1768" operator="greaterThanOrEqual">
      <formula>D$3/2</formula>
    </cfRule>
  </conditionalFormatting>
  <conditionalFormatting sqref="C79">
    <cfRule type="cellIs" dxfId="17365" priority="1765" stopIfTrue="1" operator="greaterThan">
      <formula>C$3</formula>
    </cfRule>
    <cfRule type="cellIs" dxfId="17364" priority="1766" stopIfTrue="1" operator="lessThan">
      <formula>0</formula>
    </cfRule>
  </conditionalFormatting>
  <conditionalFormatting sqref="D79">
    <cfRule type="cellIs" dxfId="17363" priority="1763" stopIfTrue="1" operator="greaterThan">
      <formula>D$3</formula>
    </cfRule>
    <cfRule type="cellIs" dxfId="17362" priority="1764" stopIfTrue="1" operator="lessThan">
      <formula>0</formula>
    </cfRule>
  </conditionalFormatting>
  <conditionalFormatting sqref="D80">
    <cfRule type="cellIs" dxfId="17361" priority="1761" stopIfTrue="1" operator="greaterThan">
      <formula>D$3</formula>
    </cfRule>
    <cfRule type="cellIs" dxfId="17360" priority="1762" stopIfTrue="1" operator="lessThan">
      <formula>0</formula>
    </cfRule>
  </conditionalFormatting>
  <conditionalFormatting sqref="C80">
    <cfRule type="cellIs" dxfId="17359" priority="1759" stopIfTrue="1" operator="greaterThan">
      <formula>C$3</formula>
    </cfRule>
    <cfRule type="cellIs" dxfId="17358" priority="1760" stopIfTrue="1" operator="lessThan">
      <formula>0</formula>
    </cfRule>
  </conditionalFormatting>
  <conditionalFormatting sqref="I79:I80">
    <cfRule type="cellIs" dxfId="17357" priority="1757" operator="lessThan">
      <formula>I$3/2</formula>
    </cfRule>
    <cfRule type="cellIs" dxfId="17356" priority="1758" operator="greaterThanOrEqual">
      <formula>I$3/2</formula>
    </cfRule>
  </conditionalFormatting>
  <conditionalFormatting sqref="I79">
    <cfRule type="cellIs" dxfId="17355" priority="1755" stopIfTrue="1" operator="greaterThan">
      <formula>I$3</formula>
    </cfRule>
    <cfRule type="cellIs" dxfId="17354" priority="1756" stopIfTrue="1" operator="lessThan">
      <formula>0</formula>
    </cfRule>
  </conditionalFormatting>
  <conditionalFormatting sqref="I80">
    <cfRule type="cellIs" dxfId="17353" priority="1753" stopIfTrue="1" operator="greaterThan">
      <formula>I$3</formula>
    </cfRule>
    <cfRule type="cellIs" dxfId="17352" priority="1754" stopIfTrue="1" operator="lessThan">
      <formula>0</formula>
    </cfRule>
  </conditionalFormatting>
  <conditionalFormatting sqref="E79:H80">
    <cfRule type="cellIs" dxfId="17351" priority="1751" operator="lessThan">
      <formula>E$3/2</formula>
    </cfRule>
    <cfRule type="cellIs" dxfId="17350" priority="1752" operator="greaterThanOrEqual">
      <formula>E$3/2</formula>
    </cfRule>
  </conditionalFormatting>
  <conditionalFormatting sqref="E79:H79">
    <cfRule type="cellIs" dxfId="17349" priority="1749" stopIfTrue="1" operator="greaterThan">
      <formula>E$3</formula>
    </cfRule>
    <cfRule type="cellIs" dxfId="17348" priority="1750" stopIfTrue="1" operator="lessThan">
      <formula>0</formula>
    </cfRule>
  </conditionalFormatting>
  <conditionalFormatting sqref="E80:H80">
    <cfRule type="cellIs" dxfId="17347" priority="1747" stopIfTrue="1" operator="greaterThan">
      <formula>E$3</formula>
    </cfRule>
    <cfRule type="cellIs" dxfId="17346" priority="1748" stopIfTrue="1" operator="lessThan">
      <formula>0</formula>
    </cfRule>
  </conditionalFormatting>
  <conditionalFormatting sqref="J79:N80">
    <cfRule type="cellIs" dxfId="17345" priority="1745" operator="lessThan">
      <formula>J$3/2</formula>
    </cfRule>
    <cfRule type="cellIs" dxfId="17344" priority="1746" operator="greaterThanOrEqual">
      <formula>J$3/2</formula>
    </cfRule>
  </conditionalFormatting>
  <conditionalFormatting sqref="J79:N79">
    <cfRule type="cellIs" dxfId="17343" priority="1743" stopIfTrue="1" operator="greaterThan">
      <formula>J$3</formula>
    </cfRule>
    <cfRule type="cellIs" dxfId="17342" priority="1744" stopIfTrue="1" operator="lessThan">
      <formula>0</formula>
    </cfRule>
  </conditionalFormatting>
  <conditionalFormatting sqref="J80:N80">
    <cfRule type="cellIs" dxfId="17341" priority="1741" stopIfTrue="1" operator="greaterThan">
      <formula>J$3</formula>
    </cfRule>
    <cfRule type="cellIs" dxfId="17340" priority="1742" stopIfTrue="1" operator="lessThan">
      <formula>0</formula>
    </cfRule>
  </conditionalFormatting>
  <conditionalFormatting sqref="O79:O80">
    <cfRule type="cellIs" dxfId="17339" priority="1739" operator="lessThan">
      <formula>O$3/2</formula>
    </cfRule>
    <cfRule type="cellIs" dxfId="17338" priority="1740" operator="greaterThanOrEqual">
      <formula>O$3/2</formula>
    </cfRule>
  </conditionalFormatting>
  <conditionalFormatting sqref="O79">
    <cfRule type="cellIs" dxfId="17337" priority="1737" stopIfTrue="1" operator="greaterThan">
      <formula>O$3</formula>
    </cfRule>
    <cfRule type="cellIs" dxfId="17336" priority="1738" stopIfTrue="1" operator="lessThan">
      <formula>0</formula>
    </cfRule>
  </conditionalFormatting>
  <conditionalFormatting sqref="O80">
    <cfRule type="cellIs" dxfId="17335" priority="1735" stopIfTrue="1" operator="greaterThan">
      <formula>O$3</formula>
    </cfRule>
    <cfRule type="cellIs" dxfId="17334" priority="1736" stopIfTrue="1" operator="lessThan">
      <formula>0</formula>
    </cfRule>
  </conditionalFormatting>
  <conditionalFormatting sqref="P79:AO80">
    <cfRule type="cellIs" dxfId="17333" priority="1733" operator="lessThan">
      <formula>P$3/2</formula>
    </cfRule>
    <cfRule type="cellIs" dxfId="17332" priority="1734" operator="greaterThanOrEqual">
      <formula>P$3/2</formula>
    </cfRule>
  </conditionalFormatting>
  <conditionalFormatting sqref="P79:AO79">
    <cfRule type="cellIs" dxfId="17331" priority="1731" stopIfTrue="1" operator="greaterThan">
      <formula>P$3</formula>
    </cfRule>
    <cfRule type="cellIs" dxfId="17330" priority="1732" stopIfTrue="1" operator="lessThan">
      <formula>0</formula>
    </cfRule>
  </conditionalFormatting>
  <conditionalFormatting sqref="P80:AO80">
    <cfRule type="cellIs" dxfId="17329" priority="1729" stopIfTrue="1" operator="greaterThan">
      <formula>P$3</formula>
    </cfRule>
    <cfRule type="cellIs" dxfId="17328" priority="1730" stopIfTrue="1" operator="lessThan">
      <formula>0</formula>
    </cfRule>
  </conditionalFormatting>
  <conditionalFormatting sqref="C84">
    <cfRule type="cellIs" dxfId="17327" priority="1727" operator="lessThan">
      <formula>C$3/2</formula>
    </cfRule>
    <cfRule type="cellIs" dxfId="17326" priority="1728" operator="greaterThanOrEqual">
      <formula>C$3/2</formula>
    </cfRule>
  </conditionalFormatting>
  <conditionalFormatting sqref="D84">
    <cfRule type="cellIs" dxfId="17325" priority="1725" operator="lessThan">
      <formula>D$3/2</formula>
    </cfRule>
    <cfRule type="cellIs" dxfId="17324" priority="1726" operator="greaterThanOrEqual">
      <formula>D$3/2</formula>
    </cfRule>
  </conditionalFormatting>
  <conditionalFormatting sqref="E84:H84">
    <cfRule type="cellIs" dxfId="17323" priority="1723" operator="lessThan">
      <formula>E$3/2</formula>
    </cfRule>
    <cfRule type="cellIs" dxfId="17322" priority="1724" operator="greaterThanOrEqual">
      <formula>E$3/2</formula>
    </cfRule>
  </conditionalFormatting>
  <conditionalFormatting sqref="J84:N84">
    <cfRule type="cellIs" dxfId="17321" priority="1721" operator="lessThan">
      <formula>J$3/2</formula>
    </cfRule>
    <cfRule type="cellIs" dxfId="17320" priority="1722" operator="greaterThanOrEqual">
      <formula>J$3/2</formula>
    </cfRule>
  </conditionalFormatting>
  <conditionalFormatting sqref="Q84:U84">
    <cfRule type="cellIs" dxfId="17319" priority="1719" operator="lessThan">
      <formula>Q$3/2</formula>
    </cfRule>
    <cfRule type="cellIs" dxfId="17318" priority="1720" operator="greaterThanOrEqual">
      <formula>Q$3/2</formula>
    </cfRule>
  </conditionalFormatting>
  <conditionalFormatting sqref="W84:AA84">
    <cfRule type="cellIs" dxfId="17317" priority="1717" operator="lessThan">
      <formula>W$3/2</formula>
    </cfRule>
    <cfRule type="cellIs" dxfId="17316" priority="1718" operator="greaterThanOrEqual">
      <formula>W$3/2</formula>
    </cfRule>
  </conditionalFormatting>
  <conditionalFormatting sqref="AD84:AH84">
    <cfRule type="cellIs" dxfId="17315" priority="1715" operator="lessThan">
      <formula>AD$3/2</formula>
    </cfRule>
    <cfRule type="cellIs" dxfId="17314" priority="1716" operator="greaterThanOrEqual">
      <formula>AD$3/2</formula>
    </cfRule>
  </conditionalFormatting>
  <conditionalFormatting sqref="AJ84:AN84">
    <cfRule type="cellIs" dxfId="17313" priority="1713" operator="lessThan">
      <formula>AJ$3/2</formula>
    </cfRule>
    <cfRule type="cellIs" dxfId="17312" priority="1714" operator="greaterThanOrEqual">
      <formula>AJ$3/2</formula>
    </cfRule>
  </conditionalFormatting>
  <conditionalFormatting sqref="I84">
    <cfRule type="cellIs" dxfId="17311" priority="1711" operator="lessThan">
      <formula>I$3/2</formula>
    </cfRule>
    <cfRule type="cellIs" dxfId="17310" priority="1712" operator="greaterThanOrEqual">
      <formula>I$3/2</formula>
    </cfRule>
  </conditionalFormatting>
  <conditionalFormatting sqref="O84:P84">
    <cfRule type="cellIs" dxfId="17309" priority="1709" operator="lessThan">
      <formula>O$3/2</formula>
    </cfRule>
    <cfRule type="cellIs" dxfId="17308" priority="1710" operator="greaterThanOrEqual">
      <formula>O$3/2</formula>
    </cfRule>
  </conditionalFormatting>
  <conditionalFormatting sqref="V84">
    <cfRule type="cellIs" dxfId="17307" priority="1707" operator="lessThan">
      <formula>V$3/2</formula>
    </cfRule>
    <cfRule type="cellIs" dxfId="17306" priority="1708" operator="greaterThanOrEqual">
      <formula>V$3/2</formula>
    </cfRule>
  </conditionalFormatting>
  <conditionalFormatting sqref="AB84">
    <cfRule type="cellIs" dxfId="17305" priority="1705" operator="lessThan">
      <formula>AB$3/2</formula>
    </cfRule>
    <cfRule type="cellIs" dxfId="17304" priority="1706" operator="greaterThanOrEqual">
      <formula>AB$3/2</formula>
    </cfRule>
  </conditionalFormatting>
  <conditionalFormatting sqref="AC84">
    <cfRule type="cellIs" dxfId="17303" priority="1703" operator="lessThan">
      <formula>AC$3/2</formula>
    </cfRule>
    <cfRule type="cellIs" dxfId="17302" priority="1704" operator="greaterThanOrEqual">
      <formula>AC$3/2</formula>
    </cfRule>
  </conditionalFormatting>
  <conditionalFormatting sqref="AI84">
    <cfRule type="cellIs" dxfId="17301" priority="1701" operator="lessThan">
      <formula>AI$3/2</formula>
    </cfRule>
    <cfRule type="cellIs" dxfId="17300" priority="1702" operator="greaterThanOrEqual">
      <formula>AI$3/2</formula>
    </cfRule>
  </conditionalFormatting>
  <conditionalFormatting sqref="AO84">
    <cfRule type="cellIs" dxfId="17299" priority="1699" operator="lessThan">
      <formula>AO$3/2</formula>
    </cfRule>
    <cfRule type="cellIs" dxfId="17298" priority="1700" operator="greaterThanOrEqual">
      <formula>AO$3/2</formula>
    </cfRule>
  </conditionalFormatting>
  <conditionalFormatting sqref="C82:C83">
    <cfRule type="cellIs" dxfId="17297" priority="1697" operator="lessThan">
      <formula>C$3/2</formula>
    </cfRule>
    <cfRule type="cellIs" dxfId="17296" priority="1698" operator="greaterThanOrEqual">
      <formula>C$3/2</formula>
    </cfRule>
  </conditionalFormatting>
  <conditionalFormatting sqref="D82:D83">
    <cfRule type="cellIs" dxfId="17295" priority="1695" operator="lessThan">
      <formula>D$3/2</formula>
    </cfRule>
    <cfRule type="cellIs" dxfId="17294" priority="1696" operator="greaterThanOrEqual">
      <formula>D$3/2</formula>
    </cfRule>
  </conditionalFormatting>
  <conditionalFormatting sqref="C82">
    <cfRule type="cellIs" dxfId="17293" priority="1693" stopIfTrue="1" operator="greaterThan">
      <formula>C$3</formula>
    </cfRule>
    <cfRule type="cellIs" dxfId="17292" priority="1694" stopIfTrue="1" operator="lessThan">
      <formula>0</formula>
    </cfRule>
  </conditionalFormatting>
  <conditionalFormatting sqref="D82">
    <cfRule type="cellIs" dxfId="17291" priority="1691" stopIfTrue="1" operator="greaterThan">
      <formula>D$3</formula>
    </cfRule>
    <cfRule type="cellIs" dxfId="17290" priority="1692" stopIfTrue="1" operator="lessThan">
      <formula>0</formula>
    </cfRule>
  </conditionalFormatting>
  <conditionalFormatting sqref="D83">
    <cfRule type="cellIs" dxfId="17289" priority="1689" stopIfTrue="1" operator="greaterThan">
      <formula>D$3</formula>
    </cfRule>
    <cfRule type="cellIs" dxfId="17288" priority="1690" stopIfTrue="1" operator="lessThan">
      <formula>0</formula>
    </cfRule>
  </conditionalFormatting>
  <conditionalFormatting sqref="C83">
    <cfRule type="cellIs" dxfId="17287" priority="1687" stopIfTrue="1" operator="greaterThan">
      <formula>C$3</formula>
    </cfRule>
    <cfRule type="cellIs" dxfId="17286" priority="1688" stopIfTrue="1" operator="lessThan">
      <formula>0</formula>
    </cfRule>
  </conditionalFormatting>
  <conditionalFormatting sqref="I82:I83">
    <cfRule type="cellIs" dxfId="17285" priority="1685" operator="lessThan">
      <formula>I$3/2</formula>
    </cfRule>
    <cfRule type="cellIs" dxfId="17284" priority="1686" operator="greaterThanOrEqual">
      <formula>I$3/2</formula>
    </cfRule>
  </conditionalFormatting>
  <conditionalFormatting sqref="I82">
    <cfRule type="cellIs" dxfId="17283" priority="1683" stopIfTrue="1" operator="greaterThan">
      <formula>I$3</formula>
    </cfRule>
    <cfRule type="cellIs" dxfId="17282" priority="1684" stopIfTrue="1" operator="lessThan">
      <formula>0</formula>
    </cfRule>
  </conditionalFormatting>
  <conditionalFormatting sqref="I83">
    <cfRule type="cellIs" dxfId="17281" priority="1681" stopIfTrue="1" operator="greaterThan">
      <formula>I$3</formula>
    </cfRule>
    <cfRule type="cellIs" dxfId="17280" priority="1682" stopIfTrue="1" operator="lessThan">
      <formula>0</formula>
    </cfRule>
  </conditionalFormatting>
  <conditionalFormatting sqref="E82:H83">
    <cfRule type="cellIs" dxfId="17279" priority="1679" operator="lessThan">
      <formula>E$3/2</formula>
    </cfRule>
    <cfRule type="cellIs" dxfId="17278" priority="1680" operator="greaterThanOrEqual">
      <formula>E$3/2</formula>
    </cfRule>
  </conditionalFormatting>
  <conditionalFormatting sqref="E82:H82">
    <cfRule type="cellIs" dxfId="17277" priority="1677" stopIfTrue="1" operator="greaterThan">
      <formula>E$3</formula>
    </cfRule>
    <cfRule type="cellIs" dxfId="17276" priority="1678" stopIfTrue="1" operator="lessThan">
      <formula>0</formula>
    </cfRule>
  </conditionalFormatting>
  <conditionalFormatting sqref="E83:H83">
    <cfRule type="cellIs" dxfId="17275" priority="1675" stopIfTrue="1" operator="greaterThan">
      <formula>E$3</formula>
    </cfRule>
    <cfRule type="cellIs" dxfId="17274" priority="1676" stopIfTrue="1" operator="lessThan">
      <formula>0</formula>
    </cfRule>
  </conditionalFormatting>
  <conditionalFormatting sqref="J82:N83">
    <cfRule type="cellIs" dxfId="17273" priority="1673" operator="lessThan">
      <formula>J$3/2</formula>
    </cfRule>
    <cfRule type="cellIs" dxfId="17272" priority="1674" operator="greaterThanOrEqual">
      <formula>J$3/2</formula>
    </cfRule>
  </conditionalFormatting>
  <conditionalFormatting sqref="J82:N82">
    <cfRule type="cellIs" dxfId="17271" priority="1671" stopIfTrue="1" operator="greaterThan">
      <formula>J$3</formula>
    </cfRule>
    <cfRule type="cellIs" dxfId="17270" priority="1672" stopIfTrue="1" operator="lessThan">
      <formula>0</formula>
    </cfRule>
  </conditionalFormatting>
  <conditionalFormatting sqref="J83:N83">
    <cfRule type="cellIs" dxfId="17269" priority="1669" stopIfTrue="1" operator="greaterThan">
      <formula>J$3</formula>
    </cfRule>
    <cfRule type="cellIs" dxfId="17268" priority="1670" stopIfTrue="1" operator="lessThan">
      <formula>0</formula>
    </cfRule>
  </conditionalFormatting>
  <conditionalFormatting sqref="O82:O83">
    <cfRule type="cellIs" dxfId="17267" priority="1667" operator="lessThan">
      <formula>O$3/2</formula>
    </cfRule>
    <cfRule type="cellIs" dxfId="17266" priority="1668" operator="greaterThanOrEqual">
      <formula>O$3/2</formula>
    </cfRule>
  </conditionalFormatting>
  <conditionalFormatting sqref="O82">
    <cfRule type="cellIs" dxfId="17265" priority="1665" stopIfTrue="1" operator="greaterThan">
      <formula>O$3</formula>
    </cfRule>
    <cfRule type="cellIs" dxfId="17264" priority="1666" stopIfTrue="1" operator="lessThan">
      <formula>0</formula>
    </cfRule>
  </conditionalFormatting>
  <conditionalFormatting sqref="O83">
    <cfRule type="cellIs" dxfId="17263" priority="1663" stopIfTrue="1" operator="greaterThan">
      <formula>O$3</formula>
    </cfRule>
    <cfRule type="cellIs" dxfId="17262" priority="1664" stopIfTrue="1" operator="lessThan">
      <formula>0</formula>
    </cfRule>
  </conditionalFormatting>
  <conditionalFormatting sqref="P82:AO83">
    <cfRule type="cellIs" dxfId="17261" priority="1661" operator="lessThan">
      <formula>P$3/2</formula>
    </cfRule>
    <cfRule type="cellIs" dxfId="17260" priority="1662" operator="greaterThanOrEqual">
      <formula>P$3/2</formula>
    </cfRule>
  </conditionalFormatting>
  <conditionalFormatting sqref="P82:AO82">
    <cfRule type="cellIs" dxfId="17259" priority="1659" stopIfTrue="1" operator="greaterThan">
      <formula>P$3</formula>
    </cfRule>
    <cfRule type="cellIs" dxfId="17258" priority="1660" stopIfTrue="1" operator="lessThan">
      <formula>0</formula>
    </cfRule>
  </conditionalFormatting>
  <conditionalFormatting sqref="P83:AO83">
    <cfRule type="cellIs" dxfId="17257" priority="1657" stopIfTrue="1" operator="greaterThan">
      <formula>P$3</formula>
    </cfRule>
    <cfRule type="cellIs" dxfId="17256" priority="1658" stopIfTrue="1" operator="lessThan">
      <formula>0</formula>
    </cfRule>
  </conditionalFormatting>
  <conditionalFormatting sqref="C87">
    <cfRule type="cellIs" dxfId="17255" priority="1655" operator="lessThan">
      <formula>C$3/2</formula>
    </cfRule>
    <cfRule type="cellIs" dxfId="17254" priority="1656" operator="greaterThanOrEqual">
      <formula>C$3/2</formula>
    </cfRule>
  </conditionalFormatting>
  <conditionalFormatting sqref="D87">
    <cfRule type="cellIs" dxfId="17253" priority="1653" operator="lessThan">
      <formula>D$3/2</formula>
    </cfRule>
    <cfRule type="cellIs" dxfId="17252" priority="1654" operator="greaterThanOrEqual">
      <formula>D$3/2</formula>
    </cfRule>
  </conditionalFormatting>
  <conditionalFormatting sqref="E87:H87">
    <cfRule type="cellIs" dxfId="17251" priority="1651" operator="lessThan">
      <formula>E$3/2</formula>
    </cfRule>
    <cfRule type="cellIs" dxfId="17250" priority="1652" operator="greaterThanOrEqual">
      <formula>E$3/2</formula>
    </cfRule>
  </conditionalFormatting>
  <conditionalFormatting sqref="J87:N87">
    <cfRule type="cellIs" dxfId="17249" priority="1649" operator="lessThan">
      <formula>J$3/2</formula>
    </cfRule>
    <cfRule type="cellIs" dxfId="17248" priority="1650" operator="greaterThanOrEqual">
      <formula>J$3/2</formula>
    </cfRule>
  </conditionalFormatting>
  <conditionalFormatting sqref="Q87:U87">
    <cfRule type="cellIs" dxfId="17247" priority="1647" operator="lessThan">
      <formula>Q$3/2</formula>
    </cfRule>
    <cfRule type="cellIs" dxfId="17246" priority="1648" operator="greaterThanOrEqual">
      <formula>Q$3/2</formula>
    </cfRule>
  </conditionalFormatting>
  <conditionalFormatting sqref="W87:AA87">
    <cfRule type="cellIs" dxfId="17245" priority="1645" operator="lessThan">
      <formula>W$3/2</formula>
    </cfRule>
    <cfRule type="cellIs" dxfId="17244" priority="1646" operator="greaterThanOrEqual">
      <formula>W$3/2</formula>
    </cfRule>
  </conditionalFormatting>
  <conditionalFormatting sqref="AD87:AH87">
    <cfRule type="cellIs" dxfId="17243" priority="1643" operator="lessThan">
      <formula>AD$3/2</formula>
    </cfRule>
    <cfRule type="cellIs" dxfId="17242" priority="1644" operator="greaterThanOrEqual">
      <formula>AD$3/2</formula>
    </cfRule>
  </conditionalFormatting>
  <conditionalFormatting sqref="AJ87:AN87">
    <cfRule type="cellIs" dxfId="17241" priority="1641" operator="lessThan">
      <formula>AJ$3/2</formula>
    </cfRule>
    <cfRule type="cellIs" dxfId="17240" priority="1642" operator="greaterThanOrEqual">
      <formula>AJ$3/2</formula>
    </cfRule>
  </conditionalFormatting>
  <conditionalFormatting sqref="I87">
    <cfRule type="cellIs" dxfId="17239" priority="1639" operator="lessThan">
      <formula>I$3/2</formula>
    </cfRule>
    <cfRule type="cellIs" dxfId="17238" priority="1640" operator="greaterThanOrEqual">
      <formula>I$3/2</formula>
    </cfRule>
  </conditionalFormatting>
  <conditionalFormatting sqref="O87:P87">
    <cfRule type="cellIs" dxfId="17237" priority="1637" operator="lessThan">
      <formula>O$3/2</formula>
    </cfRule>
    <cfRule type="cellIs" dxfId="17236" priority="1638" operator="greaterThanOrEqual">
      <formula>O$3/2</formula>
    </cfRule>
  </conditionalFormatting>
  <conditionalFormatting sqref="V87">
    <cfRule type="cellIs" dxfId="17235" priority="1635" operator="lessThan">
      <formula>V$3/2</formula>
    </cfRule>
    <cfRule type="cellIs" dxfId="17234" priority="1636" operator="greaterThanOrEqual">
      <formula>V$3/2</formula>
    </cfRule>
  </conditionalFormatting>
  <conditionalFormatting sqref="AB87">
    <cfRule type="cellIs" dxfId="17233" priority="1633" operator="lessThan">
      <formula>AB$3/2</formula>
    </cfRule>
    <cfRule type="cellIs" dxfId="17232" priority="1634" operator="greaterThanOrEqual">
      <formula>AB$3/2</formula>
    </cfRule>
  </conditionalFormatting>
  <conditionalFormatting sqref="AC87">
    <cfRule type="cellIs" dxfId="17231" priority="1631" operator="lessThan">
      <formula>AC$3/2</formula>
    </cfRule>
    <cfRule type="cellIs" dxfId="17230" priority="1632" operator="greaterThanOrEqual">
      <formula>AC$3/2</formula>
    </cfRule>
  </conditionalFormatting>
  <conditionalFormatting sqref="AI87">
    <cfRule type="cellIs" dxfId="17229" priority="1629" operator="lessThan">
      <formula>AI$3/2</formula>
    </cfRule>
    <cfRule type="cellIs" dxfId="17228" priority="1630" operator="greaterThanOrEqual">
      <formula>AI$3/2</formula>
    </cfRule>
  </conditionalFormatting>
  <conditionalFormatting sqref="AO87">
    <cfRule type="cellIs" dxfId="17227" priority="1627" operator="lessThan">
      <formula>AO$3/2</formula>
    </cfRule>
    <cfRule type="cellIs" dxfId="17226" priority="1628" operator="greaterThanOrEqual">
      <formula>AO$3/2</formula>
    </cfRule>
  </conditionalFormatting>
  <conditionalFormatting sqref="C85:C86">
    <cfRule type="cellIs" dxfId="17225" priority="1625" operator="lessThan">
      <formula>C$3/2</formula>
    </cfRule>
    <cfRule type="cellIs" dxfId="17224" priority="1626" operator="greaterThanOrEqual">
      <formula>C$3/2</formula>
    </cfRule>
  </conditionalFormatting>
  <conditionalFormatting sqref="D85:D86">
    <cfRule type="cellIs" dxfId="17223" priority="1623" operator="lessThan">
      <formula>D$3/2</formula>
    </cfRule>
    <cfRule type="cellIs" dxfId="17222" priority="1624" operator="greaterThanOrEqual">
      <formula>D$3/2</formula>
    </cfRule>
  </conditionalFormatting>
  <conditionalFormatting sqref="C85">
    <cfRule type="cellIs" dxfId="17221" priority="1621" stopIfTrue="1" operator="greaterThan">
      <formula>C$3</formula>
    </cfRule>
    <cfRule type="cellIs" dxfId="17220" priority="1622" stopIfTrue="1" operator="lessThan">
      <formula>0</formula>
    </cfRule>
  </conditionalFormatting>
  <conditionalFormatting sqref="D85">
    <cfRule type="cellIs" dxfId="17219" priority="1619" stopIfTrue="1" operator="greaterThan">
      <formula>D$3</formula>
    </cfRule>
    <cfRule type="cellIs" dxfId="17218" priority="1620" stopIfTrue="1" operator="lessThan">
      <formula>0</formula>
    </cfRule>
  </conditionalFormatting>
  <conditionalFormatting sqref="D86">
    <cfRule type="cellIs" dxfId="17217" priority="1617" stopIfTrue="1" operator="greaterThan">
      <formula>D$3</formula>
    </cfRule>
    <cfRule type="cellIs" dxfId="17216" priority="1618" stopIfTrue="1" operator="lessThan">
      <formula>0</formula>
    </cfRule>
  </conditionalFormatting>
  <conditionalFormatting sqref="C86">
    <cfRule type="cellIs" dxfId="17215" priority="1615" stopIfTrue="1" operator="greaterThan">
      <formula>C$3</formula>
    </cfRule>
    <cfRule type="cellIs" dxfId="17214" priority="1616" stopIfTrue="1" operator="lessThan">
      <formula>0</formula>
    </cfRule>
  </conditionalFormatting>
  <conditionalFormatting sqref="I85:I86">
    <cfRule type="cellIs" dxfId="17213" priority="1613" operator="lessThan">
      <formula>I$3/2</formula>
    </cfRule>
    <cfRule type="cellIs" dxfId="17212" priority="1614" operator="greaterThanOrEqual">
      <formula>I$3/2</formula>
    </cfRule>
  </conditionalFormatting>
  <conditionalFormatting sqref="I85">
    <cfRule type="cellIs" dxfId="17211" priority="1611" stopIfTrue="1" operator="greaterThan">
      <formula>I$3</formula>
    </cfRule>
    <cfRule type="cellIs" dxfId="17210" priority="1612" stopIfTrue="1" operator="lessThan">
      <formula>0</formula>
    </cfRule>
  </conditionalFormatting>
  <conditionalFormatting sqref="I86">
    <cfRule type="cellIs" dxfId="17209" priority="1609" stopIfTrue="1" operator="greaterThan">
      <formula>I$3</formula>
    </cfRule>
    <cfRule type="cellIs" dxfId="17208" priority="1610" stopIfTrue="1" operator="lessThan">
      <formula>0</formula>
    </cfRule>
  </conditionalFormatting>
  <conditionalFormatting sqref="E85:H86">
    <cfRule type="cellIs" dxfId="17207" priority="1607" operator="lessThan">
      <formula>E$3/2</formula>
    </cfRule>
    <cfRule type="cellIs" dxfId="17206" priority="1608" operator="greaterThanOrEqual">
      <formula>E$3/2</formula>
    </cfRule>
  </conditionalFormatting>
  <conditionalFormatting sqref="E85:H85">
    <cfRule type="cellIs" dxfId="17205" priority="1605" stopIfTrue="1" operator="greaterThan">
      <formula>E$3</formula>
    </cfRule>
    <cfRule type="cellIs" dxfId="17204" priority="1606" stopIfTrue="1" operator="lessThan">
      <formula>0</formula>
    </cfRule>
  </conditionalFormatting>
  <conditionalFormatting sqref="E86:H86">
    <cfRule type="cellIs" dxfId="17203" priority="1603" stopIfTrue="1" operator="greaterThan">
      <formula>E$3</formula>
    </cfRule>
    <cfRule type="cellIs" dxfId="17202" priority="1604" stopIfTrue="1" operator="lessThan">
      <formula>0</formula>
    </cfRule>
  </conditionalFormatting>
  <conditionalFormatting sqref="J85:N86">
    <cfRule type="cellIs" dxfId="17201" priority="1601" operator="lessThan">
      <formula>J$3/2</formula>
    </cfRule>
    <cfRule type="cellIs" dxfId="17200" priority="1602" operator="greaterThanOrEqual">
      <formula>J$3/2</formula>
    </cfRule>
  </conditionalFormatting>
  <conditionalFormatting sqref="J85:N85">
    <cfRule type="cellIs" dxfId="17199" priority="1599" stopIfTrue="1" operator="greaterThan">
      <formula>J$3</formula>
    </cfRule>
    <cfRule type="cellIs" dxfId="17198" priority="1600" stopIfTrue="1" operator="lessThan">
      <formula>0</formula>
    </cfRule>
  </conditionalFormatting>
  <conditionalFormatting sqref="J86:N86">
    <cfRule type="cellIs" dxfId="17197" priority="1597" stopIfTrue="1" operator="greaterThan">
      <formula>J$3</formula>
    </cfRule>
    <cfRule type="cellIs" dxfId="17196" priority="1598" stopIfTrue="1" operator="lessThan">
      <formula>0</formula>
    </cfRule>
  </conditionalFormatting>
  <conditionalFormatting sqref="O85:O86">
    <cfRule type="cellIs" dxfId="17195" priority="1595" operator="lessThan">
      <formula>O$3/2</formula>
    </cfRule>
    <cfRule type="cellIs" dxfId="17194" priority="1596" operator="greaterThanOrEqual">
      <formula>O$3/2</formula>
    </cfRule>
  </conditionalFormatting>
  <conditionalFormatting sqref="O85">
    <cfRule type="cellIs" dxfId="17193" priority="1593" stopIfTrue="1" operator="greaterThan">
      <formula>O$3</formula>
    </cfRule>
    <cfRule type="cellIs" dxfId="17192" priority="1594" stopIfTrue="1" operator="lessThan">
      <formula>0</formula>
    </cfRule>
  </conditionalFormatting>
  <conditionalFormatting sqref="O86">
    <cfRule type="cellIs" dxfId="17191" priority="1591" stopIfTrue="1" operator="greaterThan">
      <formula>O$3</formula>
    </cfRule>
    <cfRule type="cellIs" dxfId="17190" priority="1592" stopIfTrue="1" operator="lessThan">
      <formula>0</formula>
    </cfRule>
  </conditionalFormatting>
  <conditionalFormatting sqref="P85:AO86">
    <cfRule type="cellIs" dxfId="17189" priority="1589" operator="lessThan">
      <formula>P$3/2</formula>
    </cfRule>
    <cfRule type="cellIs" dxfId="17188" priority="1590" operator="greaterThanOrEqual">
      <formula>P$3/2</formula>
    </cfRule>
  </conditionalFormatting>
  <conditionalFormatting sqref="P85:AO85">
    <cfRule type="cellIs" dxfId="17187" priority="1587" stopIfTrue="1" operator="greaterThan">
      <formula>P$3</formula>
    </cfRule>
    <cfRule type="cellIs" dxfId="17186" priority="1588" stopIfTrue="1" operator="lessThan">
      <formula>0</formula>
    </cfRule>
  </conditionalFormatting>
  <conditionalFormatting sqref="P86:AO86">
    <cfRule type="cellIs" dxfId="17185" priority="1585" stopIfTrue="1" operator="greaterThan">
      <formula>P$3</formula>
    </cfRule>
    <cfRule type="cellIs" dxfId="17184" priority="1586" stopIfTrue="1" operator="lessThan">
      <formula>0</formula>
    </cfRule>
  </conditionalFormatting>
  <conditionalFormatting sqref="C90">
    <cfRule type="cellIs" dxfId="17183" priority="1583" operator="lessThan">
      <formula>C$3/2</formula>
    </cfRule>
    <cfRule type="cellIs" dxfId="17182" priority="1584" operator="greaterThanOrEqual">
      <formula>C$3/2</formula>
    </cfRule>
  </conditionalFormatting>
  <conditionalFormatting sqref="D90">
    <cfRule type="cellIs" dxfId="17181" priority="1581" operator="lessThan">
      <formula>D$3/2</formula>
    </cfRule>
    <cfRule type="cellIs" dxfId="17180" priority="1582" operator="greaterThanOrEqual">
      <formula>D$3/2</formula>
    </cfRule>
  </conditionalFormatting>
  <conditionalFormatting sqref="E90:H90">
    <cfRule type="cellIs" dxfId="17179" priority="1579" operator="lessThan">
      <formula>E$3/2</formula>
    </cfRule>
    <cfRule type="cellIs" dxfId="17178" priority="1580" operator="greaterThanOrEqual">
      <formula>E$3/2</formula>
    </cfRule>
  </conditionalFormatting>
  <conditionalFormatting sqref="J90:N90">
    <cfRule type="cellIs" dxfId="17177" priority="1577" operator="lessThan">
      <formula>J$3/2</formula>
    </cfRule>
    <cfRule type="cellIs" dxfId="17176" priority="1578" operator="greaterThanOrEqual">
      <formula>J$3/2</formula>
    </cfRule>
  </conditionalFormatting>
  <conditionalFormatting sqref="Q90:U90">
    <cfRule type="cellIs" dxfId="17175" priority="1575" operator="lessThan">
      <formula>Q$3/2</formula>
    </cfRule>
    <cfRule type="cellIs" dxfId="17174" priority="1576" operator="greaterThanOrEqual">
      <formula>Q$3/2</formula>
    </cfRule>
  </conditionalFormatting>
  <conditionalFormatting sqref="W90:AA90">
    <cfRule type="cellIs" dxfId="17173" priority="1573" operator="lessThan">
      <formula>W$3/2</formula>
    </cfRule>
    <cfRule type="cellIs" dxfId="17172" priority="1574" operator="greaterThanOrEqual">
      <formula>W$3/2</formula>
    </cfRule>
  </conditionalFormatting>
  <conditionalFormatting sqref="AD90:AH90">
    <cfRule type="cellIs" dxfId="17171" priority="1571" operator="lessThan">
      <formula>AD$3/2</formula>
    </cfRule>
    <cfRule type="cellIs" dxfId="17170" priority="1572" operator="greaterThanOrEqual">
      <formula>AD$3/2</formula>
    </cfRule>
  </conditionalFormatting>
  <conditionalFormatting sqref="AJ90:AN90">
    <cfRule type="cellIs" dxfId="17169" priority="1569" operator="lessThan">
      <formula>AJ$3/2</formula>
    </cfRule>
    <cfRule type="cellIs" dxfId="17168" priority="1570" operator="greaterThanOrEqual">
      <formula>AJ$3/2</formula>
    </cfRule>
  </conditionalFormatting>
  <conditionalFormatting sqref="I90">
    <cfRule type="cellIs" dxfId="17167" priority="1567" operator="lessThan">
      <formula>I$3/2</formula>
    </cfRule>
    <cfRule type="cellIs" dxfId="17166" priority="1568" operator="greaterThanOrEqual">
      <formula>I$3/2</formula>
    </cfRule>
  </conditionalFormatting>
  <conditionalFormatting sqref="O90:P90">
    <cfRule type="cellIs" dxfId="17165" priority="1565" operator="lessThan">
      <formula>O$3/2</formula>
    </cfRule>
    <cfRule type="cellIs" dxfId="17164" priority="1566" operator="greaterThanOrEqual">
      <formula>O$3/2</formula>
    </cfRule>
  </conditionalFormatting>
  <conditionalFormatting sqref="V90">
    <cfRule type="cellIs" dxfId="17163" priority="1563" operator="lessThan">
      <formula>V$3/2</formula>
    </cfRule>
    <cfRule type="cellIs" dxfId="17162" priority="1564" operator="greaterThanOrEqual">
      <formula>V$3/2</formula>
    </cfRule>
  </conditionalFormatting>
  <conditionalFormatting sqref="AB90">
    <cfRule type="cellIs" dxfId="17161" priority="1561" operator="lessThan">
      <formula>AB$3/2</formula>
    </cfRule>
    <cfRule type="cellIs" dxfId="17160" priority="1562" operator="greaterThanOrEqual">
      <formula>AB$3/2</formula>
    </cfRule>
  </conditionalFormatting>
  <conditionalFormatting sqref="AC90">
    <cfRule type="cellIs" dxfId="17159" priority="1559" operator="lessThan">
      <formula>AC$3/2</formula>
    </cfRule>
    <cfRule type="cellIs" dxfId="17158" priority="1560" operator="greaterThanOrEqual">
      <formula>AC$3/2</formula>
    </cfRule>
  </conditionalFormatting>
  <conditionalFormatting sqref="AI90">
    <cfRule type="cellIs" dxfId="17157" priority="1557" operator="lessThan">
      <formula>AI$3/2</formula>
    </cfRule>
    <cfRule type="cellIs" dxfId="17156" priority="1558" operator="greaterThanOrEqual">
      <formula>AI$3/2</formula>
    </cfRule>
  </conditionalFormatting>
  <conditionalFormatting sqref="AO90">
    <cfRule type="cellIs" dxfId="17155" priority="1555" operator="lessThan">
      <formula>AO$3/2</formula>
    </cfRule>
    <cfRule type="cellIs" dxfId="17154" priority="1556" operator="greaterThanOrEqual">
      <formula>AO$3/2</formula>
    </cfRule>
  </conditionalFormatting>
  <conditionalFormatting sqref="C88:C89">
    <cfRule type="cellIs" dxfId="17153" priority="1553" operator="lessThan">
      <formula>C$3/2</formula>
    </cfRule>
    <cfRule type="cellIs" dxfId="17152" priority="1554" operator="greaterThanOrEqual">
      <formula>C$3/2</formula>
    </cfRule>
  </conditionalFormatting>
  <conditionalFormatting sqref="D88:D89">
    <cfRule type="cellIs" dxfId="17151" priority="1551" operator="lessThan">
      <formula>D$3/2</formula>
    </cfRule>
    <cfRule type="cellIs" dxfId="17150" priority="1552" operator="greaterThanOrEqual">
      <formula>D$3/2</formula>
    </cfRule>
  </conditionalFormatting>
  <conditionalFormatting sqref="C88">
    <cfRule type="cellIs" dxfId="17149" priority="1549" stopIfTrue="1" operator="greaterThan">
      <formula>C$3</formula>
    </cfRule>
    <cfRule type="cellIs" dxfId="17148" priority="1550" stopIfTrue="1" operator="lessThan">
      <formula>0</formula>
    </cfRule>
  </conditionalFormatting>
  <conditionalFormatting sqref="D88">
    <cfRule type="cellIs" dxfId="17147" priority="1547" stopIfTrue="1" operator="greaterThan">
      <formula>D$3</formula>
    </cfRule>
    <cfRule type="cellIs" dxfId="17146" priority="1548" stopIfTrue="1" operator="lessThan">
      <formula>0</formula>
    </cfRule>
  </conditionalFormatting>
  <conditionalFormatting sqref="D89">
    <cfRule type="cellIs" dxfId="17145" priority="1545" stopIfTrue="1" operator="greaterThan">
      <formula>D$3</formula>
    </cfRule>
    <cfRule type="cellIs" dxfId="17144" priority="1546" stopIfTrue="1" operator="lessThan">
      <formula>0</formula>
    </cfRule>
  </conditionalFormatting>
  <conditionalFormatting sqref="C89">
    <cfRule type="cellIs" dxfId="17143" priority="1543" stopIfTrue="1" operator="greaterThan">
      <formula>C$3</formula>
    </cfRule>
    <cfRule type="cellIs" dxfId="17142" priority="1544" stopIfTrue="1" operator="lessThan">
      <formula>0</formula>
    </cfRule>
  </conditionalFormatting>
  <conditionalFormatting sqref="I88:I89">
    <cfRule type="cellIs" dxfId="17141" priority="1541" operator="lessThan">
      <formula>I$3/2</formula>
    </cfRule>
    <cfRule type="cellIs" dxfId="17140" priority="1542" operator="greaterThanOrEqual">
      <formula>I$3/2</formula>
    </cfRule>
  </conditionalFormatting>
  <conditionalFormatting sqref="I88">
    <cfRule type="cellIs" dxfId="17139" priority="1539" stopIfTrue="1" operator="greaterThan">
      <formula>I$3</formula>
    </cfRule>
    <cfRule type="cellIs" dxfId="17138" priority="1540" stopIfTrue="1" operator="lessThan">
      <formula>0</formula>
    </cfRule>
  </conditionalFormatting>
  <conditionalFormatting sqref="I89">
    <cfRule type="cellIs" dxfId="17137" priority="1537" stopIfTrue="1" operator="greaterThan">
      <formula>I$3</formula>
    </cfRule>
    <cfRule type="cellIs" dxfId="17136" priority="1538" stopIfTrue="1" operator="lessThan">
      <formula>0</formula>
    </cfRule>
  </conditionalFormatting>
  <conditionalFormatting sqref="E88:H89">
    <cfRule type="cellIs" dxfId="17135" priority="1535" operator="lessThan">
      <formula>E$3/2</formula>
    </cfRule>
    <cfRule type="cellIs" dxfId="17134" priority="1536" operator="greaterThanOrEqual">
      <formula>E$3/2</formula>
    </cfRule>
  </conditionalFormatting>
  <conditionalFormatting sqref="E88:H88">
    <cfRule type="cellIs" dxfId="17133" priority="1533" stopIfTrue="1" operator="greaterThan">
      <formula>E$3</formula>
    </cfRule>
    <cfRule type="cellIs" dxfId="17132" priority="1534" stopIfTrue="1" operator="lessThan">
      <formula>0</formula>
    </cfRule>
  </conditionalFormatting>
  <conditionalFormatting sqref="E89:H89">
    <cfRule type="cellIs" dxfId="17131" priority="1531" stopIfTrue="1" operator="greaterThan">
      <formula>E$3</formula>
    </cfRule>
    <cfRule type="cellIs" dxfId="17130" priority="1532" stopIfTrue="1" operator="lessThan">
      <formula>0</formula>
    </cfRule>
  </conditionalFormatting>
  <conditionalFormatting sqref="J88:N89">
    <cfRule type="cellIs" dxfId="17129" priority="1529" operator="lessThan">
      <formula>J$3/2</formula>
    </cfRule>
    <cfRule type="cellIs" dxfId="17128" priority="1530" operator="greaterThanOrEqual">
      <formula>J$3/2</formula>
    </cfRule>
  </conditionalFormatting>
  <conditionalFormatting sqref="J88:N88">
    <cfRule type="cellIs" dxfId="17127" priority="1527" stopIfTrue="1" operator="greaterThan">
      <formula>J$3</formula>
    </cfRule>
    <cfRule type="cellIs" dxfId="17126" priority="1528" stopIfTrue="1" operator="lessThan">
      <formula>0</formula>
    </cfRule>
  </conditionalFormatting>
  <conditionalFormatting sqref="J89:N89">
    <cfRule type="cellIs" dxfId="17125" priority="1525" stopIfTrue="1" operator="greaterThan">
      <formula>J$3</formula>
    </cfRule>
    <cfRule type="cellIs" dxfId="17124" priority="1526" stopIfTrue="1" operator="lessThan">
      <formula>0</formula>
    </cfRule>
  </conditionalFormatting>
  <conditionalFormatting sqref="O88:O89">
    <cfRule type="cellIs" dxfId="17123" priority="1523" operator="lessThan">
      <formula>O$3/2</formula>
    </cfRule>
    <cfRule type="cellIs" dxfId="17122" priority="1524" operator="greaterThanOrEqual">
      <formula>O$3/2</formula>
    </cfRule>
  </conditionalFormatting>
  <conditionalFormatting sqref="O88">
    <cfRule type="cellIs" dxfId="17121" priority="1521" stopIfTrue="1" operator="greaterThan">
      <formula>O$3</formula>
    </cfRule>
    <cfRule type="cellIs" dxfId="17120" priority="1522" stopIfTrue="1" operator="lessThan">
      <formula>0</formula>
    </cfRule>
  </conditionalFormatting>
  <conditionalFormatting sqref="O89">
    <cfRule type="cellIs" dxfId="17119" priority="1519" stopIfTrue="1" operator="greaterThan">
      <formula>O$3</formula>
    </cfRule>
    <cfRule type="cellIs" dxfId="17118" priority="1520" stopIfTrue="1" operator="lessThan">
      <formula>0</formula>
    </cfRule>
  </conditionalFormatting>
  <conditionalFormatting sqref="P88:AO89">
    <cfRule type="cellIs" dxfId="17117" priority="1517" operator="lessThan">
      <formula>P$3/2</formula>
    </cfRule>
    <cfRule type="cellIs" dxfId="17116" priority="1518" operator="greaterThanOrEqual">
      <formula>P$3/2</formula>
    </cfRule>
  </conditionalFormatting>
  <conditionalFormatting sqref="P88:AO88">
    <cfRule type="cellIs" dxfId="17115" priority="1515" stopIfTrue="1" operator="greaterThan">
      <formula>P$3</formula>
    </cfRule>
    <cfRule type="cellIs" dxfId="17114" priority="1516" stopIfTrue="1" operator="lessThan">
      <formula>0</formula>
    </cfRule>
  </conditionalFormatting>
  <conditionalFormatting sqref="P89:AO89">
    <cfRule type="cellIs" dxfId="17113" priority="1513" stopIfTrue="1" operator="greaterThan">
      <formula>P$3</formula>
    </cfRule>
    <cfRule type="cellIs" dxfId="17112" priority="1514" stopIfTrue="1" operator="lessThan">
      <formula>0</formula>
    </cfRule>
  </conditionalFormatting>
  <conditionalFormatting sqref="C93">
    <cfRule type="cellIs" dxfId="17111" priority="1511" operator="lessThan">
      <formula>C$3/2</formula>
    </cfRule>
    <cfRule type="cellIs" dxfId="17110" priority="1512" operator="greaterThanOrEqual">
      <formula>C$3/2</formula>
    </cfRule>
  </conditionalFormatting>
  <conditionalFormatting sqref="D93">
    <cfRule type="cellIs" dxfId="17109" priority="1509" operator="lessThan">
      <formula>D$3/2</formula>
    </cfRule>
    <cfRule type="cellIs" dxfId="17108" priority="1510" operator="greaterThanOrEqual">
      <formula>D$3/2</formula>
    </cfRule>
  </conditionalFormatting>
  <conditionalFormatting sqref="E93:H93">
    <cfRule type="cellIs" dxfId="17107" priority="1507" operator="lessThan">
      <formula>E$3/2</formula>
    </cfRule>
    <cfRule type="cellIs" dxfId="17106" priority="1508" operator="greaterThanOrEqual">
      <formula>E$3/2</formula>
    </cfRule>
  </conditionalFormatting>
  <conditionalFormatting sqref="J93:N93">
    <cfRule type="cellIs" dxfId="17105" priority="1505" operator="lessThan">
      <formula>J$3/2</formula>
    </cfRule>
    <cfRule type="cellIs" dxfId="17104" priority="1506" operator="greaterThanOrEqual">
      <formula>J$3/2</formula>
    </cfRule>
  </conditionalFormatting>
  <conditionalFormatting sqref="Q93:U93">
    <cfRule type="cellIs" dxfId="17103" priority="1503" operator="lessThan">
      <formula>Q$3/2</formula>
    </cfRule>
    <cfRule type="cellIs" dxfId="17102" priority="1504" operator="greaterThanOrEqual">
      <formula>Q$3/2</formula>
    </cfRule>
  </conditionalFormatting>
  <conditionalFormatting sqref="W93:AA93">
    <cfRule type="cellIs" dxfId="17101" priority="1501" operator="lessThan">
      <formula>W$3/2</formula>
    </cfRule>
    <cfRule type="cellIs" dxfId="17100" priority="1502" operator="greaterThanOrEqual">
      <formula>W$3/2</formula>
    </cfRule>
  </conditionalFormatting>
  <conditionalFormatting sqref="AD93:AH93">
    <cfRule type="cellIs" dxfId="17099" priority="1499" operator="lessThan">
      <formula>AD$3/2</formula>
    </cfRule>
    <cfRule type="cellIs" dxfId="17098" priority="1500" operator="greaterThanOrEqual">
      <formula>AD$3/2</formula>
    </cfRule>
  </conditionalFormatting>
  <conditionalFormatting sqref="AJ93:AN93">
    <cfRule type="cellIs" dxfId="17097" priority="1497" operator="lessThan">
      <formula>AJ$3/2</formula>
    </cfRule>
    <cfRule type="cellIs" dxfId="17096" priority="1498" operator="greaterThanOrEqual">
      <formula>AJ$3/2</formula>
    </cfRule>
  </conditionalFormatting>
  <conditionalFormatting sqref="I93">
    <cfRule type="cellIs" dxfId="17095" priority="1495" operator="lessThan">
      <formula>I$3/2</formula>
    </cfRule>
    <cfRule type="cellIs" dxfId="17094" priority="1496" operator="greaterThanOrEqual">
      <formula>I$3/2</formula>
    </cfRule>
  </conditionalFormatting>
  <conditionalFormatting sqref="O93:P93">
    <cfRule type="cellIs" dxfId="17093" priority="1493" operator="lessThan">
      <formula>O$3/2</formula>
    </cfRule>
    <cfRule type="cellIs" dxfId="17092" priority="1494" operator="greaterThanOrEqual">
      <formula>O$3/2</formula>
    </cfRule>
  </conditionalFormatting>
  <conditionalFormatting sqref="V93">
    <cfRule type="cellIs" dxfId="17091" priority="1491" operator="lessThan">
      <formula>V$3/2</formula>
    </cfRule>
    <cfRule type="cellIs" dxfId="17090" priority="1492" operator="greaterThanOrEqual">
      <formula>V$3/2</formula>
    </cfRule>
  </conditionalFormatting>
  <conditionalFormatting sqref="AB93">
    <cfRule type="cellIs" dxfId="17089" priority="1489" operator="lessThan">
      <formula>AB$3/2</formula>
    </cfRule>
    <cfRule type="cellIs" dxfId="17088" priority="1490" operator="greaterThanOrEqual">
      <formula>AB$3/2</formula>
    </cfRule>
  </conditionalFormatting>
  <conditionalFormatting sqref="AC93">
    <cfRule type="cellIs" dxfId="17087" priority="1487" operator="lessThan">
      <formula>AC$3/2</formula>
    </cfRule>
    <cfRule type="cellIs" dxfId="17086" priority="1488" operator="greaterThanOrEqual">
      <formula>AC$3/2</formula>
    </cfRule>
  </conditionalFormatting>
  <conditionalFormatting sqref="AI93">
    <cfRule type="cellIs" dxfId="17085" priority="1485" operator="lessThan">
      <formula>AI$3/2</formula>
    </cfRule>
    <cfRule type="cellIs" dxfId="17084" priority="1486" operator="greaterThanOrEqual">
      <formula>AI$3/2</formula>
    </cfRule>
  </conditionalFormatting>
  <conditionalFormatting sqref="AO93">
    <cfRule type="cellIs" dxfId="17083" priority="1483" operator="lessThan">
      <formula>AO$3/2</formula>
    </cfRule>
    <cfRule type="cellIs" dxfId="17082" priority="1484" operator="greaterThanOrEqual">
      <formula>AO$3/2</formula>
    </cfRule>
  </conditionalFormatting>
  <conditionalFormatting sqref="C91:C92">
    <cfRule type="cellIs" dxfId="17081" priority="1481" operator="lessThan">
      <formula>C$3/2</formula>
    </cfRule>
    <cfRule type="cellIs" dxfId="17080" priority="1482" operator="greaterThanOrEqual">
      <formula>C$3/2</formula>
    </cfRule>
  </conditionalFormatting>
  <conditionalFormatting sqref="D91:D92">
    <cfRule type="cellIs" dxfId="17079" priority="1479" operator="lessThan">
      <formula>D$3/2</formula>
    </cfRule>
    <cfRule type="cellIs" dxfId="17078" priority="1480" operator="greaterThanOrEqual">
      <formula>D$3/2</formula>
    </cfRule>
  </conditionalFormatting>
  <conditionalFormatting sqref="C91">
    <cfRule type="cellIs" dxfId="17077" priority="1477" stopIfTrue="1" operator="greaterThan">
      <formula>C$3</formula>
    </cfRule>
    <cfRule type="cellIs" dxfId="17076" priority="1478" stopIfTrue="1" operator="lessThan">
      <formula>0</formula>
    </cfRule>
  </conditionalFormatting>
  <conditionalFormatting sqref="D91">
    <cfRule type="cellIs" dxfId="17075" priority="1475" stopIfTrue="1" operator="greaterThan">
      <formula>D$3</formula>
    </cfRule>
    <cfRule type="cellIs" dxfId="17074" priority="1476" stopIfTrue="1" operator="lessThan">
      <formula>0</formula>
    </cfRule>
  </conditionalFormatting>
  <conditionalFormatting sqref="D92">
    <cfRule type="cellIs" dxfId="17073" priority="1473" stopIfTrue="1" operator="greaterThan">
      <formula>D$3</formula>
    </cfRule>
    <cfRule type="cellIs" dxfId="17072" priority="1474" stopIfTrue="1" operator="lessThan">
      <formula>0</formula>
    </cfRule>
  </conditionalFormatting>
  <conditionalFormatting sqref="C92">
    <cfRule type="cellIs" dxfId="17071" priority="1471" stopIfTrue="1" operator="greaterThan">
      <formula>C$3</formula>
    </cfRule>
    <cfRule type="cellIs" dxfId="17070" priority="1472" stopIfTrue="1" operator="lessThan">
      <formula>0</formula>
    </cfRule>
  </conditionalFormatting>
  <conditionalFormatting sqref="I91:I92">
    <cfRule type="cellIs" dxfId="17069" priority="1469" operator="lessThan">
      <formula>I$3/2</formula>
    </cfRule>
    <cfRule type="cellIs" dxfId="17068" priority="1470" operator="greaterThanOrEqual">
      <formula>I$3/2</formula>
    </cfRule>
  </conditionalFormatting>
  <conditionalFormatting sqref="I91">
    <cfRule type="cellIs" dxfId="17067" priority="1467" stopIfTrue="1" operator="greaterThan">
      <formula>I$3</formula>
    </cfRule>
    <cfRule type="cellIs" dxfId="17066" priority="1468" stopIfTrue="1" operator="lessThan">
      <formula>0</formula>
    </cfRule>
  </conditionalFormatting>
  <conditionalFormatting sqref="I92">
    <cfRule type="cellIs" dxfId="17065" priority="1465" stopIfTrue="1" operator="greaterThan">
      <formula>I$3</formula>
    </cfRule>
    <cfRule type="cellIs" dxfId="17064" priority="1466" stopIfTrue="1" operator="lessThan">
      <formula>0</formula>
    </cfRule>
  </conditionalFormatting>
  <conditionalFormatting sqref="E91:H92">
    <cfRule type="cellIs" dxfId="17063" priority="1463" operator="lessThan">
      <formula>E$3/2</formula>
    </cfRule>
    <cfRule type="cellIs" dxfId="17062" priority="1464" operator="greaterThanOrEqual">
      <formula>E$3/2</formula>
    </cfRule>
  </conditionalFormatting>
  <conditionalFormatting sqref="E91:H91">
    <cfRule type="cellIs" dxfId="17061" priority="1461" stopIfTrue="1" operator="greaterThan">
      <formula>E$3</formula>
    </cfRule>
    <cfRule type="cellIs" dxfId="17060" priority="1462" stopIfTrue="1" operator="lessThan">
      <formula>0</formula>
    </cfRule>
  </conditionalFormatting>
  <conditionalFormatting sqref="E92:H92">
    <cfRule type="cellIs" dxfId="17059" priority="1459" stopIfTrue="1" operator="greaterThan">
      <formula>E$3</formula>
    </cfRule>
    <cfRule type="cellIs" dxfId="17058" priority="1460" stopIfTrue="1" operator="lessThan">
      <formula>0</formula>
    </cfRule>
  </conditionalFormatting>
  <conditionalFormatting sqref="J91:N92">
    <cfRule type="cellIs" dxfId="17057" priority="1457" operator="lessThan">
      <formula>J$3/2</formula>
    </cfRule>
    <cfRule type="cellIs" dxfId="17056" priority="1458" operator="greaterThanOrEqual">
      <formula>J$3/2</formula>
    </cfRule>
  </conditionalFormatting>
  <conditionalFormatting sqref="J91:N91">
    <cfRule type="cellIs" dxfId="17055" priority="1455" stopIfTrue="1" operator="greaterThan">
      <formula>J$3</formula>
    </cfRule>
    <cfRule type="cellIs" dxfId="17054" priority="1456" stopIfTrue="1" operator="lessThan">
      <formula>0</formula>
    </cfRule>
  </conditionalFormatting>
  <conditionalFormatting sqref="J92:N92">
    <cfRule type="cellIs" dxfId="17053" priority="1453" stopIfTrue="1" operator="greaterThan">
      <formula>J$3</formula>
    </cfRule>
    <cfRule type="cellIs" dxfId="17052" priority="1454" stopIfTrue="1" operator="lessThan">
      <formula>0</formula>
    </cfRule>
  </conditionalFormatting>
  <conditionalFormatting sqref="O91:O92">
    <cfRule type="cellIs" dxfId="17051" priority="1451" operator="lessThan">
      <formula>O$3/2</formula>
    </cfRule>
    <cfRule type="cellIs" dxfId="17050" priority="1452" operator="greaterThanOrEqual">
      <formula>O$3/2</formula>
    </cfRule>
  </conditionalFormatting>
  <conditionalFormatting sqref="O91">
    <cfRule type="cellIs" dxfId="17049" priority="1449" stopIfTrue="1" operator="greaterThan">
      <formula>O$3</formula>
    </cfRule>
    <cfRule type="cellIs" dxfId="17048" priority="1450" stopIfTrue="1" operator="lessThan">
      <formula>0</formula>
    </cfRule>
  </conditionalFormatting>
  <conditionalFormatting sqref="O92">
    <cfRule type="cellIs" dxfId="17047" priority="1447" stopIfTrue="1" operator="greaterThan">
      <formula>O$3</formula>
    </cfRule>
    <cfRule type="cellIs" dxfId="17046" priority="1448" stopIfTrue="1" operator="lessThan">
      <formula>0</formula>
    </cfRule>
  </conditionalFormatting>
  <conditionalFormatting sqref="P91:AO92">
    <cfRule type="cellIs" dxfId="17045" priority="1445" operator="lessThan">
      <formula>P$3/2</formula>
    </cfRule>
    <cfRule type="cellIs" dxfId="17044" priority="1446" operator="greaterThanOrEqual">
      <formula>P$3/2</formula>
    </cfRule>
  </conditionalFormatting>
  <conditionalFormatting sqref="P91:AO91">
    <cfRule type="cellIs" dxfId="17043" priority="1443" stopIfTrue="1" operator="greaterThan">
      <formula>P$3</formula>
    </cfRule>
    <cfRule type="cellIs" dxfId="17042" priority="1444" stopIfTrue="1" operator="lessThan">
      <formula>0</formula>
    </cfRule>
  </conditionalFormatting>
  <conditionalFormatting sqref="P92:AO92">
    <cfRule type="cellIs" dxfId="17041" priority="1441" stopIfTrue="1" operator="greaterThan">
      <formula>P$3</formula>
    </cfRule>
    <cfRule type="cellIs" dxfId="17040" priority="1442" stopIfTrue="1" operator="lessThan">
      <formula>0</formula>
    </cfRule>
  </conditionalFormatting>
  <conditionalFormatting sqref="C96">
    <cfRule type="cellIs" dxfId="17039" priority="1439" operator="lessThan">
      <formula>C$3/2</formula>
    </cfRule>
    <cfRule type="cellIs" dxfId="17038" priority="1440" operator="greaterThanOrEqual">
      <formula>C$3/2</formula>
    </cfRule>
  </conditionalFormatting>
  <conditionalFormatting sqref="D96">
    <cfRule type="cellIs" dxfId="17037" priority="1437" operator="lessThan">
      <formula>D$3/2</formula>
    </cfRule>
    <cfRule type="cellIs" dxfId="17036" priority="1438" operator="greaterThanOrEqual">
      <formula>D$3/2</formula>
    </cfRule>
  </conditionalFormatting>
  <conditionalFormatting sqref="E96:H96">
    <cfRule type="cellIs" dxfId="17035" priority="1435" operator="lessThan">
      <formula>E$3/2</formula>
    </cfRule>
    <cfRule type="cellIs" dxfId="17034" priority="1436" operator="greaterThanOrEqual">
      <formula>E$3/2</formula>
    </cfRule>
  </conditionalFormatting>
  <conditionalFormatting sqref="J96:N96">
    <cfRule type="cellIs" dxfId="17033" priority="1433" operator="lessThan">
      <formula>J$3/2</formula>
    </cfRule>
    <cfRule type="cellIs" dxfId="17032" priority="1434" operator="greaterThanOrEqual">
      <formula>J$3/2</formula>
    </cfRule>
  </conditionalFormatting>
  <conditionalFormatting sqref="Q96:U96">
    <cfRule type="cellIs" dxfId="17031" priority="1431" operator="lessThan">
      <formula>Q$3/2</formula>
    </cfRule>
    <cfRule type="cellIs" dxfId="17030" priority="1432" operator="greaterThanOrEqual">
      <formula>Q$3/2</formula>
    </cfRule>
  </conditionalFormatting>
  <conditionalFormatting sqref="W96:AA96">
    <cfRule type="cellIs" dxfId="17029" priority="1429" operator="lessThan">
      <formula>W$3/2</formula>
    </cfRule>
    <cfRule type="cellIs" dxfId="17028" priority="1430" operator="greaterThanOrEqual">
      <formula>W$3/2</formula>
    </cfRule>
  </conditionalFormatting>
  <conditionalFormatting sqref="AD96:AH96">
    <cfRule type="cellIs" dxfId="17027" priority="1427" operator="lessThan">
      <formula>AD$3/2</formula>
    </cfRule>
    <cfRule type="cellIs" dxfId="17026" priority="1428" operator="greaterThanOrEqual">
      <formula>AD$3/2</formula>
    </cfRule>
  </conditionalFormatting>
  <conditionalFormatting sqref="AJ96:AN96">
    <cfRule type="cellIs" dxfId="17025" priority="1425" operator="lessThan">
      <formula>AJ$3/2</formula>
    </cfRule>
    <cfRule type="cellIs" dxfId="17024" priority="1426" operator="greaterThanOrEqual">
      <formula>AJ$3/2</formula>
    </cfRule>
  </conditionalFormatting>
  <conditionalFormatting sqref="I96">
    <cfRule type="cellIs" dxfId="17023" priority="1423" operator="lessThan">
      <formula>I$3/2</formula>
    </cfRule>
    <cfRule type="cellIs" dxfId="17022" priority="1424" operator="greaterThanOrEqual">
      <formula>I$3/2</formula>
    </cfRule>
  </conditionalFormatting>
  <conditionalFormatting sqref="O96:P96">
    <cfRule type="cellIs" dxfId="17021" priority="1421" operator="lessThan">
      <formula>O$3/2</formula>
    </cfRule>
    <cfRule type="cellIs" dxfId="17020" priority="1422" operator="greaterThanOrEqual">
      <formula>O$3/2</formula>
    </cfRule>
  </conditionalFormatting>
  <conditionalFormatting sqref="V96">
    <cfRule type="cellIs" dxfId="17019" priority="1419" operator="lessThan">
      <formula>V$3/2</formula>
    </cfRule>
    <cfRule type="cellIs" dxfId="17018" priority="1420" operator="greaterThanOrEqual">
      <formula>V$3/2</formula>
    </cfRule>
  </conditionalFormatting>
  <conditionalFormatting sqref="AB96">
    <cfRule type="cellIs" dxfId="17017" priority="1417" operator="lessThan">
      <formula>AB$3/2</formula>
    </cfRule>
    <cfRule type="cellIs" dxfId="17016" priority="1418" operator="greaterThanOrEqual">
      <formula>AB$3/2</formula>
    </cfRule>
  </conditionalFormatting>
  <conditionalFormatting sqref="AC96">
    <cfRule type="cellIs" dxfId="17015" priority="1415" operator="lessThan">
      <formula>AC$3/2</formula>
    </cfRule>
    <cfRule type="cellIs" dxfId="17014" priority="1416" operator="greaterThanOrEqual">
      <formula>AC$3/2</formula>
    </cfRule>
  </conditionalFormatting>
  <conditionalFormatting sqref="AI96">
    <cfRule type="cellIs" dxfId="17013" priority="1413" operator="lessThan">
      <formula>AI$3/2</formula>
    </cfRule>
    <cfRule type="cellIs" dxfId="17012" priority="1414" operator="greaterThanOrEqual">
      <formula>AI$3/2</formula>
    </cfRule>
  </conditionalFormatting>
  <conditionalFormatting sqref="AO96">
    <cfRule type="cellIs" dxfId="17011" priority="1411" operator="lessThan">
      <formula>AO$3/2</formula>
    </cfRule>
    <cfRule type="cellIs" dxfId="17010" priority="1412" operator="greaterThanOrEqual">
      <formula>AO$3/2</formula>
    </cfRule>
  </conditionalFormatting>
  <conditionalFormatting sqref="C94:C95">
    <cfRule type="cellIs" dxfId="17009" priority="1409" operator="lessThan">
      <formula>C$3/2</formula>
    </cfRule>
    <cfRule type="cellIs" dxfId="17008" priority="1410" operator="greaterThanOrEqual">
      <formula>C$3/2</formula>
    </cfRule>
  </conditionalFormatting>
  <conditionalFormatting sqref="D94:D95">
    <cfRule type="cellIs" dxfId="17007" priority="1407" operator="lessThan">
      <formula>D$3/2</formula>
    </cfRule>
    <cfRule type="cellIs" dxfId="17006" priority="1408" operator="greaterThanOrEqual">
      <formula>D$3/2</formula>
    </cfRule>
  </conditionalFormatting>
  <conditionalFormatting sqref="C94">
    <cfRule type="cellIs" dxfId="17005" priority="1405" stopIfTrue="1" operator="greaterThan">
      <formula>C$3</formula>
    </cfRule>
    <cfRule type="cellIs" dxfId="17004" priority="1406" stopIfTrue="1" operator="lessThan">
      <formula>0</formula>
    </cfRule>
  </conditionalFormatting>
  <conditionalFormatting sqref="D94">
    <cfRule type="cellIs" dxfId="17003" priority="1403" stopIfTrue="1" operator="greaterThan">
      <formula>D$3</formula>
    </cfRule>
    <cfRule type="cellIs" dxfId="17002" priority="1404" stopIfTrue="1" operator="lessThan">
      <formula>0</formula>
    </cfRule>
  </conditionalFormatting>
  <conditionalFormatting sqref="D95">
    <cfRule type="cellIs" dxfId="17001" priority="1401" stopIfTrue="1" operator="greaterThan">
      <formula>D$3</formula>
    </cfRule>
    <cfRule type="cellIs" dxfId="17000" priority="1402" stopIfTrue="1" operator="lessThan">
      <formula>0</formula>
    </cfRule>
  </conditionalFormatting>
  <conditionalFormatting sqref="C95">
    <cfRule type="cellIs" dxfId="16999" priority="1399" stopIfTrue="1" operator="greaterThan">
      <formula>C$3</formula>
    </cfRule>
    <cfRule type="cellIs" dxfId="16998" priority="1400" stopIfTrue="1" operator="lessThan">
      <formula>0</formula>
    </cfRule>
  </conditionalFormatting>
  <conditionalFormatting sqref="I94:I95">
    <cfRule type="cellIs" dxfId="16997" priority="1397" operator="lessThan">
      <formula>I$3/2</formula>
    </cfRule>
    <cfRule type="cellIs" dxfId="16996" priority="1398" operator="greaterThanOrEqual">
      <formula>I$3/2</formula>
    </cfRule>
  </conditionalFormatting>
  <conditionalFormatting sqref="I94">
    <cfRule type="cellIs" dxfId="16995" priority="1395" stopIfTrue="1" operator="greaterThan">
      <formula>I$3</formula>
    </cfRule>
    <cfRule type="cellIs" dxfId="16994" priority="1396" stopIfTrue="1" operator="lessThan">
      <formula>0</formula>
    </cfRule>
  </conditionalFormatting>
  <conditionalFormatting sqref="I95">
    <cfRule type="cellIs" dxfId="16993" priority="1393" stopIfTrue="1" operator="greaterThan">
      <formula>I$3</formula>
    </cfRule>
    <cfRule type="cellIs" dxfId="16992" priority="1394" stopIfTrue="1" operator="lessThan">
      <formula>0</formula>
    </cfRule>
  </conditionalFormatting>
  <conditionalFormatting sqref="E94:H95">
    <cfRule type="cellIs" dxfId="16991" priority="1391" operator="lessThan">
      <formula>E$3/2</formula>
    </cfRule>
    <cfRule type="cellIs" dxfId="16990" priority="1392" operator="greaterThanOrEqual">
      <formula>E$3/2</formula>
    </cfRule>
  </conditionalFormatting>
  <conditionalFormatting sqref="E94:H94">
    <cfRule type="cellIs" dxfId="16989" priority="1389" stopIfTrue="1" operator="greaterThan">
      <formula>E$3</formula>
    </cfRule>
    <cfRule type="cellIs" dxfId="16988" priority="1390" stopIfTrue="1" operator="lessThan">
      <formula>0</formula>
    </cfRule>
  </conditionalFormatting>
  <conditionalFormatting sqref="E95:H95">
    <cfRule type="cellIs" dxfId="16987" priority="1387" stopIfTrue="1" operator="greaterThan">
      <formula>E$3</formula>
    </cfRule>
    <cfRule type="cellIs" dxfId="16986" priority="1388" stopIfTrue="1" operator="lessThan">
      <formula>0</formula>
    </cfRule>
  </conditionalFormatting>
  <conditionalFormatting sqref="J94:N95">
    <cfRule type="cellIs" dxfId="16985" priority="1385" operator="lessThan">
      <formula>J$3/2</formula>
    </cfRule>
    <cfRule type="cellIs" dxfId="16984" priority="1386" operator="greaterThanOrEqual">
      <formula>J$3/2</formula>
    </cfRule>
  </conditionalFormatting>
  <conditionalFormatting sqref="J94:N94">
    <cfRule type="cellIs" dxfId="16983" priority="1383" stopIfTrue="1" operator="greaterThan">
      <formula>J$3</formula>
    </cfRule>
    <cfRule type="cellIs" dxfId="16982" priority="1384" stopIfTrue="1" operator="lessThan">
      <formula>0</formula>
    </cfRule>
  </conditionalFormatting>
  <conditionalFormatting sqref="J95:N95">
    <cfRule type="cellIs" dxfId="16981" priority="1381" stopIfTrue="1" operator="greaterThan">
      <formula>J$3</formula>
    </cfRule>
    <cfRule type="cellIs" dxfId="16980" priority="1382" stopIfTrue="1" operator="lessThan">
      <formula>0</formula>
    </cfRule>
  </conditionalFormatting>
  <conditionalFormatting sqref="O94:O95">
    <cfRule type="cellIs" dxfId="16979" priority="1379" operator="lessThan">
      <formula>O$3/2</formula>
    </cfRule>
    <cfRule type="cellIs" dxfId="16978" priority="1380" operator="greaterThanOrEqual">
      <formula>O$3/2</formula>
    </cfRule>
  </conditionalFormatting>
  <conditionalFormatting sqref="O94">
    <cfRule type="cellIs" dxfId="16977" priority="1377" stopIfTrue="1" operator="greaterThan">
      <formula>O$3</formula>
    </cfRule>
    <cfRule type="cellIs" dxfId="16976" priority="1378" stopIfTrue="1" operator="lessThan">
      <formula>0</formula>
    </cfRule>
  </conditionalFormatting>
  <conditionalFormatting sqref="O95">
    <cfRule type="cellIs" dxfId="16975" priority="1375" stopIfTrue="1" operator="greaterThan">
      <formula>O$3</formula>
    </cfRule>
    <cfRule type="cellIs" dxfId="16974" priority="1376" stopIfTrue="1" operator="lessThan">
      <formula>0</formula>
    </cfRule>
  </conditionalFormatting>
  <conditionalFormatting sqref="P94:AO95">
    <cfRule type="cellIs" dxfId="16973" priority="1373" operator="lessThan">
      <formula>P$3/2</formula>
    </cfRule>
    <cfRule type="cellIs" dxfId="16972" priority="1374" operator="greaterThanOrEqual">
      <formula>P$3/2</formula>
    </cfRule>
  </conditionalFormatting>
  <conditionalFormatting sqref="P94:AO94">
    <cfRule type="cellIs" dxfId="16971" priority="1371" stopIfTrue="1" operator="greaterThan">
      <formula>P$3</formula>
    </cfRule>
    <cfRule type="cellIs" dxfId="16970" priority="1372" stopIfTrue="1" operator="lessThan">
      <formula>0</formula>
    </cfRule>
  </conditionalFormatting>
  <conditionalFormatting sqref="P95:AO95">
    <cfRule type="cellIs" dxfId="16969" priority="1369" stopIfTrue="1" operator="greaterThan">
      <formula>P$3</formula>
    </cfRule>
    <cfRule type="cellIs" dxfId="16968" priority="1370" stopIfTrue="1" operator="lessThan">
      <formula>0</formula>
    </cfRule>
  </conditionalFormatting>
  <conditionalFormatting sqref="C99">
    <cfRule type="cellIs" dxfId="16967" priority="1367" operator="lessThan">
      <formula>C$3/2</formula>
    </cfRule>
    <cfRule type="cellIs" dxfId="16966" priority="1368" operator="greaterThanOrEqual">
      <formula>C$3/2</formula>
    </cfRule>
  </conditionalFormatting>
  <conditionalFormatting sqref="D99">
    <cfRule type="cellIs" dxfId="16965" priority="1365" operator="lessThan">
      <formula>D$3/2</formula>
    </cfRule>
    <cfRule type="cellIs" dxfId="16964" priority="1366" operator="greaterThanOrEqual">
      <formula>D$3/2</formula>
    </cfRule>
  </conditionalFormatting>
  <conditionalFormatting sqref="E99:H99">
    <cfRule type="cellIs" dxfId="16963" priority="1363" operator="lessThan">
      <formula>E$3/2</formula>
    </cfRule>
    <cfRule type="cellIs" dxfId="16962" priority="1364" operator="greaterThanOrEqual">
      <formula>E$3/2</formula>
    </cfRule>
  </conditionalFormatting>
  <conditionalFormatting sqref="J99:N99">
    <cfRule type="cellIs" dxfId="16961" priority="1361" operator="lessThan">
      <formula>J$3/2</formula>
    </cfRule>
    <cfRule type="cellIs" dxfId="16960" priority="1362" operator="greaterThanOrEqual">
      <formula>J$3/2</formula>
    </cfRule>
  </conditionalFormatting>
  <conditionalFormatting sqref="Q99:U99">
    <cfRule type="cellIs" dxfId="16959" priority="1359" operator="lessThan">
      <formula>Q$3/2</formula>
    </cfRule>
    <cfRule type="cellIs" dxfId="16958" priority="1360" operator="greaterThanOrEqual">
      <formula>Q$3/2</formula>
    </cfRule>
  </conditionalFormatting>
  <conditionalFormatting sqref="W99:AA99">
    <cfRule type="cellIs" dxfId="16957" priority="1357" operator="lessThan">
      <formula>W$3/2</formula>
    </cfRule>
    <cfRule type="cellIs" dxfId="16956" priority="1358" operator="greaterThanOrEqual">
      <formula>W$3/2</formula>
    </cfRule>
  </conditionalFormatting>
  <conditionalFormatting sqref="AD99:AH99">
    <cfRule type="cellIs" dxfId="16955" priority="1355" operator="lessThan">
      <formula>AD$3/2</formula>
    </cfRule>
    <cfRule type="cellIs" dxfId="16954" priority="1356" operator="greaterThanOrEqual">
      <formula>AD$3/2</formula>
    </cfRule>
  </conditionalFormatting>
  <conditionalFormatting sqref="AJ99:AN99">
    <cfRule type="cellIs" dxfId="16953" priority="1353" operator="lessThan">
      <formula>AJ$3/2</formula>
    </cfRule>
    <cfRule type="cellIs" dxfId="16952" priority="1354" operator="greaterThanOrEqual">
      <formula>AJ$3/2</formula>
    </cfRule>
  </conditionalFormatting>
  <conditionalFormatting sqref="I99">
    <cfRule type="cellIs" dxfId="16951" priority="1351" operator="lessThan">
      <formula>I$3/2</formula>
    </cfRule>
    <cfRule type="cellIs" dxfId="16950" priority="1352" operator="greaterThanOrEqual">
      <formula>I$3/2</formula>
    </cfRule>
  </conditionalFormatting>
  <conditionalFormatting sqref="O99:P99">
    <cfRule type="cellIs" dxfId="16949" priority="1349" operator="lessThan">
      <formula>O$3/2</formula>
    </cfRule>
    <cfRule type="cellIs" dxfId="16948" priority="1350" operator="greaterThanOrEqual">
      <formula>O$3/2</formula>
    </cfRule>
  </conditionalFormatting>
  <conditionalFormatting sqref="V99">
    <cfRule type="cellIs" dxfId="16947" priority="1347" operator="lessThan">
      <formula>V$3/2</formula>
    </cfRule>
    <cfRule type="cellIs" dxfId="16946" priority="1348" operator="greaterThanOrEqual">
      <formula>V$3/2</formula>
    </cfRule>
  </conditionalFormatting>
  <conditionalFormatting sqref="AB99">
    <cfRule type="cellIs" dxfId="16945" priority="1345" operator="lessThan">
      <formula>AB$3/2</formula>
    </cfRule>
    <cfRule type="cellIs" dxfId="16944" priority="1346" operator="greaterThanOrEqual">
      <formula>AB$3/2</formula>
    </cfRule>
  </conditionalFormatting>
  <conditionalFormatting sqref="AC99">
    <cfRule type="cellIs" dxfId="16943" priority="1343" operator="lessThan">
      <formula>AC$3/2</formula>
    </cfRule>
    <cfRule type="cellIs" dxfId="16942" priority="1344" operator="greaterThanOrEqual">
      <formula>AC$3/2</formula>
    </cfRule>
  </conditionalFormatting>
  <conditionalFormatting sqref="AI99">
    <cfRule type="cellIs" dxfId="16941" priority="1341" operator="lessThan">
      <formula>AI$3/2</formula>
    </cfRule>
    <cfRule type="cellIs" dxfId="16940" priority="1342" operator="greaterThanOrEqual">
      <formula>AI$3/2</formula>
    </cfRule>
  </conditionalFormatting>
  <conditionalFormatting sqref="AO99">
    <cfRule type="cellIs" dxfId="16939" priority="1339" operator="lessThan">
      <formula>AO$3/2</formula>
    </cfRule>
    <cfRule type="cellIs" dxfId="16938" priority="1340" operator="greaterThanOrEqual">
      <formula>AO$3/2</formula>
    </cfRule>
  </conditionalFormatting>
  <conditionalFormatting sqref="C97:C98">
    <cfRule type="cellIs" dxfId="16937" priority="1337" operator="lessThan">
      <formula>C$3/2</formula>
    </cfRule>
    <cfRule type="cellIs" dxfId="16936" priority="1338" operator="greaterThanOrEqual">
      <formula>C$3/2</formula>
    </cfRule>
  </conditionalFormatting>
  <conditionalFormatting sqref="D97:D98">
    <cfRule type="cellIs" dxfId="16935" priority="1335" operator="lessThan">
      <formula>D$3/2</formula>
    </cfRule>
    <cfRule type="cellIs" dxfId="16934" priority="1336" operator="greaterThanOrEqual">
      <formula>D$3/2</formula>
    </cfRule>
  </conditionalFormatting>
  <conditionalFormatting sqref="C97">
    <cfRule type="cellIs" dxfId="16933" priority="1333" stopIfTrue="1" operator="greaterThan">
      <formula>C$3</formula>
    </cfRule>
    <cfRule type="cellIs" dxfId="16932" priority="1334" stopIfTrue="1" operator="lessThan">
      <formula>0</formula>
    </cfRule>
  </conditionalFormatting>
  <conditionalFormatting sqref="D97">
    <cfRule type="cellIs" dxfId="16931" priority="1331" stopIfTrue="1" operator="greaterThan">
      <formula>D$3</formula>
    </cfRule>
    <cfRule type="cellIs" dxfId="16930" priority="1332" stopIfTrue="1" operator="lessThan">
      <formula>0</formula>
    </cfRule>
  </conditionalFormatting>
  <conditionalFormatting sqref="D98">
    <cfRule type="cellIs" dxfId="16929" priority="1329" stopIfTrue="1" operator="greaterThan">
      <formula>D$3</formula>
    </cfRule>
    <cfRule type="cellIs" dxfId="16928" priority="1330" stopIfTrue="1" operator="lessThan">
      <formula>0</formula>
    </cfRule>
  </conditionalFormatting>
  <conditionalFormatting sqref="C98">
    <cfRule type="cellIs" dxfId="16927" priority="1327" stopIfTrue="1" operator="greaterThan">
      <formula>C$3</formula>
    </cfRule>
    <cfRule type="cellIs" dxfId="16926" priority="1328" stopIfTrue="1" operator="lessThan">
      <formula>0</formula>
    </cfRule>
  </conditionalFormatting>
  <conditionalFormatting sqref="I97:I98">
    <cfRule type="cellIs" dxfId="16925" priority="1325" operator="lessThan">
      <formula>I$3/2</formula>
    </cfRule>
    <cfRule type="cellIs" dxfId="16924" priority="1326" operator="greaterThanOrEqual">
      <formula>I$3/2</formula>
    </cfRule>
  </conditionalFormatting>
  <conditionalFormatting sqref="I97">
    <cfRule type="cellIs" dxfId="16923" priority="1323" stopIfTrue="1" operator="greaterThan">
      <formula>I$3</formula>
    </cfRule>
    <cfRule type="cellIs" dxfId="16922" priority="1324" stopIfTrue="1" operator="lessThan">
      <formula>0</formula>
    </cfRule>
  </conditionalFormatting>
  <conditionalFormatting sqref="I98">
    <cfRule type="cellIs" dxfId="16921" priority="1321" stopIfTrue="1" operator="greaterThan">
      <formula>I$3</formula>
    </cfRule>
    <cfRule type="cellIs" dxfId="16920" priority="1322" stopIfTrue="1" operator="lessThan">
      <formula>0</formula>
    </cfRule>
  </conditionalFormatting>
  <conditionalFormatting sqref="E97:H98">
    <cfRule type="cellIs" dxfId="16919" priority="1319" operator="lessThan">
      <formula>E$3/2</formula>
    </cfRule>
    <cfRule type="cellIs" dxfId="16918" priority="1320" operator="greaterThanOrEqual">
      <formula>E$3/2</formula>
    </cfRule>
  </conditionalFormatting>
  <conditionalFormatting sqref="E97:H97">
    <cfRule type="cellIs" dxfId="16917" priority="1317" stopIfTrue="1" operator="greaterThan">
      <formula>E$3</formula>
    </cfRule>
    <cfRule type="cellIs" dxfId="16916" priority="1318" stopIfTrue="1" operator="lessThan">
      <formula>0</formula>
    </cfRule>
  </conditionalFormatting>
  <conditionalFormatting sqref="E98:H98">
    <cfRule type="cellIs" dxfId="16915" priority="1315" stopIfTrue="1" operator="greaterThan">
      <formula>E$3</formula>
    </cfRule>
    <cfRule type="cellIs" dxfId="16914" priority="1316" stopIfTrue="1" operator="lessThan">
      <formula>0</formula>
    </cfRule>
  </conditionalFormatting>
  <conditionalFormatting sqref="J97:N98">
    <cfRule type="cellIs" dxfId="16913" priority="1313" operator="lessThan">
      <formula>J$3/2</formula>
    </cfRule>
    <cfRule type="cellIs" dxfId="16912" priority="1314" operator="greaterThanOrEqual">
      <formula>J$3/2</formula>
    </cfRule>
  </conditionalFormatting>
  <conditionalFormatting sqref="J97:N97">
    <cfRule type="cellIs" dxfId="16911" priority="1311" stopIfTrue="1" operator="greaterThan">
      <formula>J$3</formula>
    </cfRule>
    <cfRule type="cellIs" dxfId="16910" priority="1312" stopIfTrue="1" operator="lessThan">
      <formula>0</formula>
    </cfRule>
  </conditionalFormatting>
  <conditionalFormatting sqref="J98:N98">
    <cfRule type="cellIs" dxfId="16909" priority="1309" stopIfTrue="1" operator="greaterThan">
      <formula>J$3</formula>
    </cfRule>
    <cfRule type="cellIs" dxfId="16908" priority="1310" stopIfTrue="1" operator="lessThan">
      <formula>0</formula>
    </cfRule>
  </conditionalFormatting>
  <conditionalFormatting sqref="O97:O98">
    <cfRule type="cellIs" dxfId="16907" priority="1307" operator="lessThan">
      <formula>O$3/2</formula>
    </cfRule>
    <cfRule type="cellIs" dxfId="16906" priority="1308" operator="greaterThanOrEqual">
      <formula>O$3/2</formula>
    </cfRule>
  </conditionalFormatting>
  <conditionalFormatting sqref="O97">
    <cfRule type="cellIs" dxfId="16905" priority="1305" stopIfTrue="1" operator="greaterThan">
      <formula>O$3</formula>
    </cfRule>
    <cfRule type="cellIs" dxfId="16904" priority="1306" stopIfTrue="1" operator="lessThan">
      <formula>0</formula>
    </cfRule>
  </conditionalFormatting>
  <conditionalFormatting sqref="O98">
    <cfRule type="cellIs" dxfId="16903" priority="1303" stopIfTrue="1" operator="greaterThan">
      <formula>O$3</formula>
    </cfRule>
    <cfRule type="cellIs" dxfId="16902" priority="1304" stopIfTrue="1" operator="lessThan">
      <formula>0</formula>
    </cfRule>
  </conditionalFormatting>
  <conditionalFormatting sqref="P97:AO98">
    <cfRule type="cellIs" dxfId="16901" priority="1301" operator="lessThan">
      <formula>P$3/2</formula>
    </cfRule>
    <cfRule type="cellIs" dxfId="16900" priority="1302" operator="greaterThanOrEqual">
      <formula>P$3/2</formula>
    </cfRule>
  </conditionalFormatting>
  <conditionalFormatting sqref="P97:AO97">
    <cfRule type="cellIs" dxfId="16899" priority="1299" stopIfTrue="1" operator="greaterThan">
      <formula>P$3</formula>
    </cfRule>
    <cfRule type="cellIs" dxfId="16898" priority="1300" stopIfTrue="1" operator="lessThan">
      <formula>0</formula>
    </cfRule>
  </conditionalFormatting>
  <conditionalFormatting sqref="P98:AO98">
    <cfRule type="cellIs" dxfId="16897" priority="1297" stopIfTrue="1" operator="greaterThan">
      <formula>P$3</formula>
    </cfRule>
    <cfRule type="cellIs" dxfId="16896" priority="1298" stopIfTrue="1" operator="lessThan">
      <formula>0</formula>
    </cfRule>
  </conditionalFormatting>
  <conditionalFormatting sqref="C102">
    <cfRule type="cellIs" dxfId="16895" priority="1295" operator="lessThan">
      <formula>C$3/2</formula>
    </cfRule>
    <cfRule type="cellIs" dxfId="16894" priority="1296" operator="greaterThanOrEqual">
      <formula>C$3/2</formula>
    </cfRule>
  </conditionalFormatting>
  <conditionalFormatting sqref="D102">
    <cfRule type="cellIs" dxfId="16893" priority="1293" operator="lessThan">
      <formula>D$3/2</formula>
    </cfRule>
    <cfRule type="cellIs" dxfId="16892" priority="1294" operator="greaterThanOrEqual">
      <formula>D$3/2</formula>
    </cfRule>
  </conditionalFormatting>
  <conditionalFormatting sqref="E102:H102">
    <cfRule type="cellIs" dxfId="16891" priority="1291" operator="lessThan">
      <formula>E$3/2</formula>
    </cfRule>
    <cfRule type="cellIs" dxfId="16890" priority="1292" operator="greaterThanOrEqual">
      <formula>E$3/2</formula>
    </cfRule>
  </conditionalFormatting>
  <conditionalFormatting sqref="J102:N102">
    <cfRule type="cellIs" dxfId="16889" priority="1289" operator="lessThan">
      <formula>J$3/2</formula>
    </cfRule>
    <cfRule type="cellIs" dxfId="16888" priority="1290" operator="greaterThanOrEqual">
      <formula>J$3/2</formula>
    </cfRule>
  </conditionalFormatting>
  <conditionalFormatting sqref="Q102:U102">
    <cfRule type="cellIs" dxfId="16887" priority="1287" operator="lessThan">
      <formula>Q$3/2</formula>
    </cfRule>
    <cfRule type="cellIs" dxfId="16886" priority="1288" operator="greaterThanOrEqual">
      <formula>Q$3/2</formula>
    </cfRule>
  </conditionalFormatting>
  <conditionalFormatting sqref="W102:AA102">
    <cfRule type="cellIs" dxfId="16885" priority="1285" operator="lessThan">
      <formula>W$3/2</formula>
    </cfRule>
    <cfRule type="cellIs" dxfId="16884" priority="1286" operator="greaterThanOrEqual">
      <formula>W$3/2</formula>
    </cfRule>
  </conditionalFormatting>
  <conditionalFormatting sqref="AD102:AH102">
    <cfRule type="cellIs" dxfId="16883" priority="1283" operator="lessThan">
      <formula>AD$3/2</formula>
    </cfRule>
    <cfRule type="cellIs" dxfId="16882" priority="1284" operator="greaterThanOrEqual">
      <formula>AD$3/2</formula>
    </cfRule>
  </conditionalFormatting>
  <conditionalFormatting sqref="AJ102:AN102">
    <cfRule type="cellIs" dxfId="16881" priority="1281" operator="lessThan">
      <formula>AJ$3/2</formula>
    </cfRule>
    <cfRule type="cellIs" dxfId="16880" priority="1282" operator="greaterThanOrEqual">
      <formula>AJ$3/2</formula>
    </cfRule>
  </conditionalFormatting>
  <conditionalFormatting sqref="I102">
    <cfRule type="cellIs" dxfId="16879" priority="1279" operator="lessThan">
      <formula>I$3/2</formula>
    </cfRule>
    <cfRule type="cellIs" dxfId="16878" priority="1280" operator="greaterThanOrEqual">
      <formula>I$3/2</formula>
    </cfRule>
  </conditionalFormatting>
  <conditionalFormatting sqref="O102:P102">
    <cfRule type="cellIs" dxfId="16877" priority="1277" operator="lessThan">
      <formula>O$3/2</formula>
    </cfRule>
    <cfRule type="cellIs" dxfId="16876" priority="1278" operator="greaterThanOrEqual">
      <formula>O$3/2</formula>
    </cfRule>
  </conditionalFormatting>
  <conditionalFormatting sqref="V102">
    <cfRule type="cellIs" dxfId="16875" priority="1275" operator="lessThan">
      <formula>V$3/2</formula>
    </cfRule>
    <cfRule type="cellIs" dxfId="16874" priority="1276" operator="greaterThanOrEqual">
      <formula>V$3/2</formula>
    </cfRule>
  </conditionalFormatting>
  <conditionalFormatting sqref="AB102">
    <cfRule type="cellIs" dxfId="16873" priority="1273" operator="lessThan">
      <formula>AB$3/2</formula>
    </cfRule>
    <cfRule type="cellIs" dxfId="16872" priority="1274" operator="greaterThanOrEqual">
      <formula>AB$3/2</formula>
    </cfRule>
  </conditionalFormatting>
  <conditionalFormatting sqref="AC102">
    <cfRule type="cellIs" dxfId="16871" priority="1271" operator="lessThan">
      <formula>AC$3/2</formula>
    </cfRule>
    <cfRule type="cellIs" dxfId="16870" priority="1272" operator="greaterThanOrEqual">
      <formula>AC$3/2</formula>
    </cfRule>
  </conditionalFormatting>
  <conditionalFormatting sqref="AI102">
    <cfRule type="cellIs" dxfId="16869" priority="1269" operator="lessThan">
      <formula>AI$3/2</formula>
    </cfRule>
    <cfRule type="cellIs" dxfId="16868" priority="1270" operator="greaterThanOrEqual">
      <formula>AI$3/2</formula>
    </cfRule>
  </conditionalFormatting>
  <conditionalFormatting sqref="AO102">
    <cfRule type="cellIs" dxfId="16867" priority="1267" operator="lessThan">
      <formula>AO$3/2</formula>
    </cfRule>
    <cfRule type="cellIs" dxfId="16866" priority="1268" operator="greaterThanOrEqual">
      <formula>AO$3/2</formula>
    </cfRule>
  </conditionalFormatting>
  <conditionalFormatting sqref="C100:C101">
    <cfRule type="cellIs" dxfId="16865" priority="1265" operator="lessThan">
      <formula>C$3/2</formula>
    </cfRule>
    <cfRule type="cellIs" dxfId="16864" priority="1266" operator="greaterThanOrEqual">
      <formula>C$3/2</formula>
    </cfRule>
  </conditionalFormatting>
  <conditionalFormatting sqref="D100:D101">
    <cfRule type="cellIs" dxfId="16863" priority="1263" operator="lessThan">
      <formula>D$3/2</formula>
    </cfRule>
    <cfRule type="cellIs" dxfId="16862" priority="1264" operator="greaterThanOrEqual">
      <formula>D$3/2</formula>
    </cfRule>
  </conditionalFormatting>
  <conditionalFormatting sqref="C100">
    <cfRule type="cellIs" dxfId="16861" priority="1261" stopIfTrue="1" operator="greaterThan">
      <formula>C$3</formula>
    </cfRule>
    <cfRule type="cellIs" dxfId="16860" priority="1262" stopIfTrue="1" operator="lessThan">
      <formula>0</formula>
    </cfRule>
  </conditionalFormatting>
  <conditionalFormatting sqref="D100">
    <cfRule type="cellIs" dxfId="16859" priority="1259" stopIfTrue="1" operator="greaterThan">
      <formula>D$3</formula>
    </cfRule>
    <cfRule type="cellIs" dxfId="16858" priority="1260" stopIfTrue="1" operator="lessThan">
      <formula>0</formula>
    </cfRule>
  </conditionalFormatting>
  <conditionalFormatting sqref="D101">
    <cfRule type="cellIs" dxfId="16857" priority="1257" stopIfTrue="1" operator="greaterThan">
      <formula>D$3</formula>
    </cfRule>
    <cfRule type="cellIs" dxfId="16856" priority="1258" stopIfTrue="1" operator="lessThan">
      <formula>0</formula>
    </cfRule>
  </conditionalFormatting>
  <conditionalFormatting sqref="C101">
    <cfRule type="cellIs" dxfId="16855" priority="1255" stopIfTrue="1" operator="greaterThan">
      <formula>C$3</formula>
    </cfRule>
    <cfRule type="cellIs" dxfId="16854" priority="1256" stopIfTrue="1" operator="lessThan">
      <formula>0</formula>
    </cfRule>
  </conditionalFormatting>
  <conditionalFormatting sqref="I100:I101">
    <cfRule type="cellIs" dxfId="16853" priority="1253" operator="lessThan">
      <formula>I$3/2</formula>
    </cfRule>
    <cfRule type="cellIs" dxfId="16852" priority="1254" operator="greaterThanOrEqual">
      <formula>I$3/2</formula>
    </cfRule>
  </conditionalFormatting>
  <conditionalFormatting sqref="I100">
    <cfRule type="cellIs" dxfId="16851" priority="1251" stopIfTrue="1" operator="greaterThan">
      <formula>I$3</formula>
    </cfRule>
    <cfRule type="cellIs" dxfId="16850" priority="1252" stopIfTrue="1" operator="lessThan">
      <formula>0</formula>
    </cfRule>
  </conditionalFormatting>
  <conditionalFormatting sqref="I101">
    <cfRule type="cellIs" dxfId="16849" priority="1249" stopIfTrue="1" operator="greaterThan">
      <formula>I$3</formula>
    </cfRule>
    <cfRule type="cellIs" dxfId="16848" priority="1250" stopIfTrue="1" operator="lessThan">
      <formula>0</formula>
    </cfRule>
  </conditionalFormatting>
  <conditionalFormatting sqref="E100:H101">
    <cfRule type="cellIs" dxfId="16847" priority="1247" operator="lessThan">
      <formula>E$3/2</formula>
    </cfRule>
    <cfRule type="cellIs" dxfId="16846" priority="1248" operator="greaterThanOrEqual">
      <formula>E$3/2</formula>
    </cfRule>
  </conditionalFormatting>
  <conditionalFormatting sqref="E100:H100">
    <cfRule type="cellIs" dxfId="16845" priority="1245" stopIfTrue="1" operator="greaterThan">
      <formula>E$3</formula>
    </cfRule>
    <cfRule type="cellIs" dxfId="16844" priority="1246" stopIfTrue="1" operator="lessThan">
      <formula>0</formula>
    </cfRule>
  </conditionalFormatting>
  <conditionalFormatting sqref="E101:H101">
    <cfRule type="cellIs" dxfId="16843" priority="1243" stopIfTrue="1" operator="greaterThan">
      <formula>E$3</formula>
    </cfRule>
    <cfRule type="cellIs" dxfId="16842" priority="1244" stopIfTrue="1" operator="lessThan">
      <formula>0</formula>
    </cfRule>
  </conditionalFormatting>
  <conditionalFormatting sqref="J100:N101">
    <cfRule type="cellIs" dxfId="16841" priority="1241" operator="lessThan">
      <formula>J$3/2</formula>
    </cfRule>
    <cfRule type="cellIs" dxfId="16840" priority="1242" operator="greaterThanOrEqual">
      <formula>J$3/2</formula>
    </cfRule>
  </conditionalFormatting>
  <conditionalFormatting sqref="J100:N100">
    <cfRule type="cellIs" dxfId="16839" priority="1239" stopIfTrue="1" operator="greaterThan">
      <formula>J$3</formula>
    </cfRule>
    <cfRule type="cellIs" dxfId="16838" priority="1240" stopIfTrue="1" operator="lessThan">
      <formula>0</formula>
    </cfRule>
  </conditionalFormatting>
  <conditionalFormatting sqref="J101:N101">
    <cfRule type="cellIs" dxfId="16837" priority="1237" stopIfTrue="1" operator="greaterThan">
      <formula>J$3</formula>
    </cfRule>
    <cfRule type="cellIs" dxfId="16836" priority="1238" stopIfTrue="1" operator="lessThan">
      <formula>0</formula>
    </cfRule>
  </conditionalFormatting>
  <conditionalFormatting sqref="O100:O101">
    <cfRule type="cellIs" dxfId="16835" priority="1235" operator="lessThan">
      <formula>O$3/2</formula>
    </cfRule>
    <cfRule type="cellIs" dxfId="16834" priority="1236" operator="greaterThanOrEqual">
      <formula>O$3/2</formula>
    </cfRule>
  </conditionalFormatting>
  <conditionalFormatting sqref="O100">
    <cfRule type="cellIs" dxfId="16833" priority="1233" stopIfTrue="1" operator="greaterThan">
      <formula>O$3</formula>
    </cfRule>
    <cfRule type="cellIs" dxfId="16832" priority="1234" stopIfTrue="1" operator="lessThan">
      <formula>0</formula>
    </cfRule>
  </conditionalFormatting>
  <conditionalFormatting sqref="O101">
    <cfRule type="cellIs" dxfId="16831" priority="1231" stopIfTrue="1" operator="greaterThan">
      <formula>O$3</formula>
    </cfRule>
    <cfRule type="cellIs" dxfId="16830" priority="1232" stopIfTrue="1" operator="lessThan">
      <formula>0</formula>
    </cfRule>
  </conditionalFormatting>
  <conditionalFormatting sqref="P100:AO101">
    <cfRule type="cellIs" dxfId="16829" priority="1229" operator="lessThan">
      <formula>P$3/2</formula>
    </cfRule>
    <cfRule type="cellIs" dxfId="16828" priority="1230" operator="greaterThanOrEqual">
      <formula>P$3/2</formula>
    </cfRule>
  </conditionalFormatting>
  <conditionalFormatting sqref="P100:AO100">
    <cfRule type="cellIs" dxfId="16827" priority="1227" stopIfTrue="1" operator="greaterThan">
      <formula>P$3</formula>
    </cfRule>
    <cfRule type="cellIs" dxfId="16826" priority="1228" stopIfTrue="1" operator="lessThan">
      <formula>0</formula>
    </cfRule>
  </conditionalFormatting>
  <conditionalFormatting sqref="P101:AO101">
    <cfRule type="cellIs" dxfId="16825" priority="1225" stopIfTrue="1" operator="greaterThan">
      <formula>P$3</formula>
    </cfRule>
    <cfRule type="cellIs" dxfId="16824" priority="1226" stopIfTrue="1" operator="lessThan">
      <formula>0</formula>
    </cfRule>
  </conditionalFormatting>
  <conditionalFormatting sqref="C105">
    <cfRule type="cellIs" dxfId="16823" priority="1223" operator="lessThan">
      <formula>C$3/2</formula>
    </cfRule>
    <cfRule type="cellIs" dxfId="16822" priority="1224" operator="greaterThanOrEqual">
      <formula>C$3/2</formula>
    </cfRule>
  </conditionalFormatting>
  <conditionalFormatting sqref="D105">
    <cfRule type="cellIs" dxfId="16821" priority="1221" operator="lessThan">
      <formula>D$3/2</formula>
    </cfRule>
    <cfRule type="cellIs" dxfId="16820" priority="1222" operator="greaterThanOrEqual">
      <formula>D$3/2</formula>
    </cfRule>
  </conditionalFormatting>
  <conditionalFormatting sqref="E105:H105">
    <cfRule type="cellIs" dxfId="16819" priority="1219" operator="lessThan">
      <formula>E$3/2</formula>
    </cfRule>
    <cfRule type="cellIs" dxfId="16818" priority="1220" operator="greaterThanOrEqual">
      <formula>E$3/2</formula>
    </cfRule>
  </conditionalFormatting>
  <conditionalFormatting sqref="J105:N105">
    <cfRule type="cellIs" dxfId="16817" priority="1217" operator="lessThan">
      <formula>J$3/2</formula>
    </cfRule>
    <cfRule type="cellIs" dxfId="16816" priority="1218" operator="greaterThanOrEqual">
      <formula>J$3/2</formula>
    </cfRule>
  </conditionalFormatting>
  <conditionalFormatting sqref="Q105:U105">
    <cfRule type="cellIs" dxfId="16815" priority="1215" operator="lessThan">
      <formula>Q$3/2</formula>
    </cfRule>
    <cfRule type="cellIs" dxfId="16814" priority="1216" operator="greaterThanOrEqual">
      <formula>Q$3/2</formula>
    </cfRule>
  </conditionalFormatting>
  <conditionalFormatting sqref="W105:AA105">
    <cfRule type="cellIs" dxfId="16813" priority="1213" operator="lessThan">
      <formula>W$3/2</formula>
    </cfRule>
    <cfRule type="cellIs" dxfId="16812" priority="1214" operator="greaterThanOrEqual">
      <formula>W$3/2</formula>
    </cfRule>
  </conditionalFormatting>
  <conditionalFormatting sqref="AD105:AH105">
    <cfRule type="cellIs" dxfId="16811" priority="1211" operator="lessThan">
      <formula>AD$3/2</formula>
    </cfRule>
    <cfRule type="cellIs" dxfId="16810" priority="1212" operator="greaterThanOrEqual">
      <formula>AD$3/2</formula>
    </cfRule>
  </conditionalFormatting>
  <conditionalFormatting sqref="AJ105:AN105">
    <cfRule type="cellIs" dxfId="16809" priority="1209" operator="lessThan">
      <formula>AJ$3/2</formula>
    </cfRule>
    <cfRule type="cellIs" dxfId="16808" priority="1210" operator="greaterThanOrEqual">
      <formula>AJ$3/2</formula>
    </cfRule>
  </conditionalFormatting>
  <conditionalFormatting sqref="I105">
    <cfRule type="cellIs" dxfId="16807" priority="1207" operator="lessThan">
      <formula>I$3/2</formula>
    </cfRule>
    <cfRule type="cellIs" dxfId="16806" priority="1208" operator="greaterThanOrEqual">
      <formula>I$3/2</formula>
    </cfRule>
  </conditionalFormatting>
  <conditionalFormatting sqref="O105:P105">
    <cfRule type="cellIs" dxfId="16805" priority="1205" operator="lessThan">
      <formula>O$3/2</formula>
    </cfRule>
    <cfRule type="cellIs" dxfId="16804" priority="1206" operator="greaterThanOrEqual">
      <formula>O$3/2</formula>
    </cfRule>
  </conditionalFormatting>
  <conditionalFormatting sqref="V105">
    <cfRule type="cellIs" dxfId="16803" priority="1203" operator="lessThan">
      <formula>V$3/2</formula>
    </cfRule>
    <cfRule type="cellIs" dxfId="16802" priority="1204" operator="greaterThanOrEqual">
      <formula>V$3/2</formula>
    </cfRule>
  </conditionalFormatting>
  <conditionalFormatting sqref="AB105">
    <cfRule type="cellIs" dxfId="16801" priority="1201" operator="lessThan">
      <formula>AB$3/2</formula>
    </cfRule>
    <cfRule type="cellIs" dxfId="16800" priority="1202" operator="greaterThanOrEqual">
      <formula>AB$3/2</formula>
    </cfRule>
  </conditionalFormatting>
  <conditionalFormatting sqref="AC105">
    <cfRule type="cellIs" dxfId="16799" priority="1199" operator="lessThan">
      <formula>AC$3/2</formula>
    </cfRule>
    <cfRule type="cellIs" dxfId="16798" priority="1200" operator="greaterThanOrEqual">
      <formula>AC$3/2</formula>
    </cfRule>
  </conditionalFormatting>
  <conditionalFormatting sqref="AI105">
    <cfRule type="cellIs" dxfId="16797" priority="1197" operator="lessThan">
      <formula>AI$3/2</formula>
    </cfRule>
    <cfRule type="cellIs" dxfId="16796" priority="1198" operator="greaterThanOrEqual">
      <formula>AI$3/2</formula>
    </cfRule>
  </conditionalFormatting>
  <conditionalFormatting sqref="AO105">
    <cfRule type="cellIs" dxfId="16795" priority="1195" operator="lessThan">
      <formula>AO$3/2</formula>
    </cfRule>
    <cfRule type="cellIs" dxfId="16794" priority="1196" operator="greaterThanOrEqual">
      <formula>AO$3/2</formula>
    </cfRule>
  </conditionalFormatting>
  <conditionalFormatting sqref="C103:C104">
    <cfRule type="cellIs" dxfId="16793" priority="1193" operator="lessThan">
      <formula>C$3/2</formula>
    </cfRule>
    <cfRule type="cellIs" dxfId="16792" priority="1194" operator="greaterThanOrEqual">
      <formula>C$3/2</formula>
    </cfRule>
  </conditionalFormatting>
  <conditionalFormatting sqref="D103:D104">
    <cfRule type="cellIs" dxfId="16791" priority="1191" operator="lessThan">
      <formula>D$3/2</formula>
    </cfRule>
    <cfRule type="cellIs" dxfId="16790" priority="1192" operator="greaterThanOrEqual">
      <formula>D$3/2</formula>
    </cfRule>
  </conditionalFormatting>
  <conditionalFormatting sqref="C103">
    <cfRule type="cellIs" dxfId="16789" priority="1189" stopIfTrue="1" operator="greaterThan">
      <formula>C$3</formula>
    </cfRule>
    <cfRule type="cellIs" dxfId="16788" priority="1190" stopIfTrue="1" operator="lessThan">
      <formula>0</formula>
    </cfRule>
  </conditionalFormatting>
  <conditionalFormatting sqref="D103">
    <cfRule type="cellIs" dxfId="16787" priority="1187" stopIfTrue="1" operator="greaterThan">
      <formula>D$3</formula>
    </cfRule>
    <cfRule type="cellIs" dxfId="16786" priority="1188" stopIfTrue="1" operator="lessThan">
      <formula>0</formula>
    </cfRule>
  </conditionalFormatting>
  <conditionalFormatting sqref="D104">
    <cfRule type="cellIs" dxfId="16785" priority="1185" stopIfTrue="1" operator="greaterThan">
      <formula>D$3</formula>
    </cfRule>
    <cfRule type="cellIs" dxfId="16784" priority="1186" stopIfTrue="1" operator="lessThan">
      <formula>0</formula>
    </cfRule>
  </conditionalFormatting>
  <conditionalFormatting sqref="C104">
    <cfRule type="cellIs" dxfId="16783" priority="1183" stopIfTrue="1" operator="greaterThan">
      <formula>C$3</formula>
    </cfRule>
    <cfRule type="cellIs" dxfId="16782" priority="1184" stopIfTrue="1" operator="lessThan">
      <formula>0</formula>
    </cfRule>
  </conditionalFormatting>
  <conditionalFormatting sqref="I103:I104">
    <cfRule type="cellIs" dxfId="16781" priority="1181" operator="lessThan">
      <formula>I$3/2</formula>
    </cfRule>
    <cfRule type="cellIs" dxfId="16780" priority="1182" operator="greaterThanOrEqual">
      <formula>I$3/2</formula>
    </cfRule>
  </conditionalFormatting>
  <conditionalFormatting sqref="I103">
    <cfRule type="cellIs" dxfId="16779" priority="1179" stopIfTrue="1" operator="greaterThan">
      <formula>I$3</formula>
    </cfRule>
    <cfRule type="cellIs" dxfId="16778" priority="1180" stopIfTrue="1" operator="lessThan">
      <formula>0</formula>
    </cfRule>
  </conditionalFormatting>
  <conditionalFormatting sqref="I104">
    <cfRule type="cellIs" dxfId="16777" priority="1177" stopIfTrue="1" operator="greaterThan">
      <formula>I$3</formula>
    </cfRule>
    <cfRule type="cellIs" dxfId="16776" priority="1178" stopIfTrue="1" operator="lessThan">
      <formula>0</formula>
    </cfRule>
  </conditionalFormatting>
  <conditionalFormatting sqref="E103:H104">
    <cfRule type="cellIs" dxfId="16775" priority="1175" operator="lessThan">
      <formula>E$3/2</formula>
    </cfRule>
    <cfRule type="cellIs" dxfId="16774" priority="1176" operator="greaterThanOrEqual">
      <formula>E$3/2</formula>
    </cfRule>
  </conditionalFormatting>
  <conditionalFormatting sqref="E103:H103">
    <cfRule type="cellIs" dxfId="16773" priority="1173" stopIfTrue="1" operator="greaterThan">
      <formula>E$3</formula>
    </cfRule>
    <cfRule type="cellIs" dxfId="16772" priority="1174" stopIfTrue="1" operator="lessThan">
      <formula>0</formula>
    </cfRule>
  </conditionalFormatting>
  <conditionalFormatting sqref="E104:H104">
    <cfRule type="cellIs" dxfId="16771" priority="1171" stopIfTrue="1" operator="greaterThan">
      <formula>E$3</formula>
    </cfRule>
    <cfRule type="cellIs" dxfId="16770" priority="1172" stopIfTrue="1" operator="lessThan">
      <formula>0</formula>
    </cfRule>
  </conditionalFormatting>
  <conditionalFormatting sqref="J103:N104">
    <cfRule type="cellIs" dxfId="16769" priority="1169" operator="lessThan">
      <formula>J$3/2</formula>
    </cfRule>
    <cfRule type="cellIs" dxfId="16768" priority="1170" operator="greaterThanOrEqual">
      <formula>J$3/2</formula>
    </cfRule>
  </conditionalFormatting>
  <conditionalFormatting sqref="J103:N103">
    <cfRule type="cellIs" dxfId="16767" priority="1167" stopIfTrue="1" operator="greaterThan">
      <formula>J$3</formula>
    </cfRule>
    <cfRule type="cellIs" dxfId="16766" priority="1168" stopIfTrue="1" operator="lessThan">
      <formula>0</formula>
    </cfRule>
  </conditionalFormatting>
  <conditionalFormatting sqref="J104:N104">
    <cfRule type="cellIs" dxfId="16765" priority="1165" stopIfTrue="1" operator="greaterThan">
      <formula>J$3</formula>
    </cfRule>
    <cfRule type="cellIs" dxfId="16764" priority="1166" stopIfTrue="1" operator="lessThan">
      <formula>0</formula>
    </cfRule>
  </conditionalFormatting>
  <conditionalFormatting sqref="O103:O104">
    <cfRule type="cellIs" dxfId="16763" priority="1163" operator="lessThan">
      <formula>O$3/2</formula>
    </cfRule>
    <cfRule type="cellIs" dxfId="16762" priority="1164" operator="greaterThanOrEqual">
      <formula>O$3/2</formula>
    </cfRule>
  </conditionalFormatting>
  <conditionalFormatting sqref="O103">
    <cfRule type="cellIs" dxfId="16761" priority="1161" stopIfTrue="1" operator="greaterThan">
      <formula>O$3</formula>
    </cfRule>
    <cfRule type="cellIs" dxfId="16760" priority="1162" stopIfTrue="1" operator="lessThan">
      <formula>0</formula>
    </cfRule>
  </conditionalFormatting>
  <conditionalFormatting sqref="O104">
    <cfRule type="cellIs" dxfId="16759" priority="1159" stopIfTrue="1" operator="greaterThan">
      <formula>O$3</formula>
    </cfRule>
    <cfRule type="cellIs" dxfId="16758" priority="1160" stopIfTrue="1" operator="lessThan">
      <formula>0</formula>
    </cfRule>
  </conditionalFormatting>
  <conditionalFormatting sqref="P103:AO104">
    <cfRule type="cellIs" dxfId="16757" priority="1157" operator="lessThan">
      <formula>P$3/2</formula>
    </cfRule>
    <cfRule type="cellIs" dxfId="16756" priority="1158" operator="greaterThanOrEqual">
      <formula>P$3/2</formula>
    </cfRule>
  </conditionalFormatting>
  <conditionalFormatting sqref="P103:AO103">
    <cfRule type="cellIs" dxfId="16755" priority="1155" stopIfTrue="1" operator="greaterThan">
      <formula>P$3</formula>
    </cfRule>
    <cfRule type="cellIs" dxfId="16754" priority="1156" stopIfTrue="1" operator="lessThan">
      <formula>0</formula>
    </cfRule>
  </conditionalFormatting>
  <conditionalFormatting sqref="P104:AO104">
    <cfRule type="cellIs" dxfId="16753" priority="1153" stopIfTrue="1" operator="greaterThan">
      <formula>P$3</formula>
    </cfRule>
    <cfRule type="cellIs" dxfId="16752" priority="1154" stopIfTrue="1" operator="lessThan">
      <formula>0</formula>
    </cfRule>
  </conditionalFormatting>
  <conditionalFormatting sqref="C108">
    <cfRule type="cellIs" dxfId="16751" priority="1151" operator="lessThan">
      <formula>C$3/2</formula>
    </cfRule>
    <cfRule type="cellIs" dxfId="16750" priority="1152" operator="greaterThanOrEqual">
      <formula>C$3/2</formula>
    </cfRule>
  </conditionalFormatting>
  <conditionalFormatting sqref="D108">
    <cfRule type="cellIs" dxfId="16749" priority="1149" operator="lessThan">
      <formula>D$3/2</formula>
    </cfRule>
    <cfRule type="cellIs" dxfId="16748" priority="1150" operator="greaterThanOrEqual">
      <formula>D$3/2</formula>
    </cfRule>
  </conditionalFormatting>
  <conditionalFormatting sqref="E108:H108">
    <cfRule type="cellIs" dxfId="16747" priority="1147" operator="lessThan">
      <formula>E$3/2</formula>
    </cfRule>
    <cfRule type="cellIs" dxfId="16746" priority="1148" operator="greaterThanOrEqual">
      <formula>E$3/2</formula>
    </cfRule>
  </conditionalFormatting>
  <conditionalFormatting sqref="J108:N108">
    <cfRule type="cellIs" dxfId="16745" priority="1145" operator="lessThan">
      <formula>J$3/2</formula>
    </cfRule>
    <cfRule type="cellIs" dxfId="16744" priority="1146" operator="greaterThanOrEqual">
      <formula>J$3/2</formula>
    </cfRule>
  </conditionalFormatting>
  <conditionalFormatting sqref="Q108:U108">
    <cfRule type="cellIs" dxfId="16743" priority="1143" operator="lessThan">
      <formula>Q$3/2</formula>
    </cfRule>
    <cfRule type="cellIs" dxfId="16742" priority="1144" operator="greaterThanOrEqual">
      <formula>Q$3/2</formula>
    </cfRule>
  </conditionalFormatting>
  <conditionalFormatting sqref="W108:AA108">
    <cfRule type="cellIs" dxfId="16741" priority="1141" operator="lessThan">
      <formula>W$3/2</formula>
    </cfRule>
    <cfRule type="cellIs" dxfId="16740" priority="1142" operator="greaterThanOrEqual">
      <formula>W$3/2</formula>
    </cfRule>
  </conditionalFormatting>
  <conditionalFormatting sqref="AD108:AH108">
    <cfRule type="cellIs" dxfId="16739" priority="1139" operator="lessThan">
      <formula>AD$3/2</formula>
    </cfRule>
    <cfRule type="cellIs" dxfId="16738" priority="1140" operator="greaterThanOrEqual">
      <formula>AD$3/2</formula>
    </cfRule>
  </conditionalFormatting>
  <conditionalFormatting sqref="AJ108:AN108">
    <cfRule type="cellIs" dxfId="16737" priority="1137" operator="lessThan">
      <formula>AJ$3/2</formula>
    </cfRule>
    <cfRule type="cellIs" dxfId="16736" priority="1138" operator="greaterThanOrEqual">
      <formula>AJ$3/2</formula>
    </cfRule>
  </conditionalFormatting>
  <conditionalFormatting sqref="I108">
    <cfRule type="cellIs" dxfId="16735" priority="1135" operator="lessThan">
      <formula>I$3/2</formula>
    </cfRule>
    <cfRule type="cellIs" dxfId="16734" priority="1136" operator="greaterThanOrEqual">
      <formula>I$3/2</formula>
    </cfRule>
  </conditionalFormatting>
  <conditionalFormatting sqref="O108:P108">
    <cfRule type="cellIs" dxfId="16733" priority="1133" operator="lessThan">
      <formula>O$3/2</formula>
    </cfRule>
    <cfRule type="cellIs" dxfId="16732" priority="1134" operator="greaterThanOrEqual">
      <formula>O$3/2</formula>
    </cfRule>
  </conditionalFormatting>
  <conditionalFormatting sqref="V108">
    <cfRule type="cellIs" dxfId="16731" priority="1131" operator="lessThan">
      <formula>V$3/2</formula>
    </cfRule>
    <cfRule type="cellIs" dxfId="16730" priority="1132" operator="greaterThanOrEqual">
      <formula>V$3/2</formula>
    </cfRule>
  </conditionalFormatting>
  <conditionalFormatting sqref="AB108">
    <cfRule type="cellIs" dxfId="16729" priority="1129" operator="lessThan">
      <formula>AB$3/2</formula>
    </cfRule>
    <cfRule type="cellIs" dxfId="16728" priority="1130" operator="greaterThanOrEqual">
      <formula>AB$3/2</formula>
    </cfRule>
  </conditionalFormatting>
  <conditionalFormatting sqref="AC108">
    <cfRule type="cellIs" dxfId="16727" priority="1127" operator="lessThan">
      <formula>AC$3/2</formula>
    </cfRule>
    <cfRule type="cellIs" dxfId="16726" priority="1128" operator="greaterThanOrEqual">
      <formula>AC$3/2</formula>
    </cfRule>
  </conditionalFormatting>
  <conditionalFormatting sqref="AI108">
    <cfRule type="cellIs" dxfId="16725" priority="1125" operator="lessThan">
      <formula>AI$3/2</formula>
    </cfRule>
    <cfRule type="cellIs" dxfId="16724" priority="1126" operator="greaterThanOrEqual">
      <formula>AI$3/2</formula>
    </cfRule>
  </conditionalFormatting>
  <conditionalFormatting sqref="AO108">
    <cfRule type="cellIs" dxfId="16723" priority="1123" operator="lessThan">
      <formula>AO$3/2</formula>
    </cfRule>
    <cfRule type="cellIs" dxfId="16722" priority="1124" operator="greaterThanOrEqual">
      <formula>AO$3/2</formula>
    </cfRule>
  </conditionalFormatting>
  <conditionalFormatting sqref="C106:C107">
    <cfRule type="cellIs" dxfId="16721" priority="1121" operator="lessThan">
      <formula>C$3/2</formula>
    </cfRule>
    <cfRule type="cellIs" dxfId="16720" priority="1122" operator="greaterThanOrEqual">
      <formula>C$3/2</formula>
    </cfRule>
  </conditionalFormatting>
  <conditionalFormatting sqref="D106:D107">
    <cfRule type="cellIs" dxfId="16719" priority="1119" operator="lessThan">
      <formula>D$3/2</formula>
    </cfRule>
    <cfRule type="cellIs" dxfId="16718" priority="1120" operator="greaterThanOrEqual">
      <formula>D$3/2</formula>
    </cfRule>
  </conditionalFormatting>
  <conditionalFormatting sqref="C106">
    <cfRule type="cellIs" dxfId="16717" priority="1117" stopIfTrue="1" operator="greaterThan">
      <formula>C$3</formula>
    </cfRule>
    <cfRule type="cellIs" dxfId="16716" priority="1118" stopIfTrue="1" operator="lessThan">
      <formula>0</formula>
    </cfRule>
  </conditionalFormatting>
  <conditionalFormatting sqref="D106">
    <cfRule type="cellIs" dxfId="16715" priority="1115" stopIfTrue="1" operator="greaterThan">
      <formula>D$3</formula>
    </cfRule>
    <cfRule type="cellIs" dxfId="16714" priority="1116" stopIfTrue="1" operator="lessThan">
      <formula>0</formula>
    </cfRule>
  </conditionalFormatting>
  <conditionalFormatting sqref="D107">
    <cfRule type="cellIs" dxfId="16713" priority="1113" stopIfTrue="1" operator="greaterThan">
      <formula>D$3</formula>
    </cfRule>
    <cfRule type="cellIs" dxfId="16712" priority="1114" stopIfTrue="1" operator="lessThan">
      <formula>0</formula>
    </cfRule>
  </conditionalFormatting>
  <conditionalFormatting sqref="C107">
    <cfRule type="cellIs" dxfId="16711" priority="1111" stopIfTrue="1" operator="greaterThan">
      <formula>C$3</formula>
    </cfRule>
    <cfRule type="cellIs" dxfId="16710" priority="1112" stopIfTrue="1" operator="lessThan">
      <formula>0</formula>
    </cfRule>
  </conditionalFormatting>
  <conditionalFormatting sqref="I106:I107">
    <cfRule type="cellIs" dxfId="16709" priority="1109" operator="lessThan">
      <formula>I$3/2</formula>
    </cfRule>
    <cfRule type="cellIs" dxfId="16708" priority="1110" operator="greaterThanOrEqual">
      <formula>I$3/2</formula>
    </cfRule>
  </conditionalFormatting>
  <conditionalFormatting sqref="I106">
    <cfRule type="cellIs" dxfId="16707" priority="1107" stopIfTrue="1" operator="greaterThan">
      <formula>I$3</formula>
    </cfRule>
    <cfRule type="cellIs" dxfId="16706" priority="1108" stopIfTrue="1" operator="lessThan">
      <formula>0</formula>
    </cfRule>
  </conditionalFormatting>
  <conditionalFormatting sqref="I107">
    <cfRule type="cellIs" dxfId="16705" priority="1105" stopIfTrue="1" operator="greaterThan">
      <formula>I$3</formula>
    </cfRule>
    <cfRule type="cellIs" dxfId="16704" priority="1106" stopIfTrue="1" operator="lessThan">
      <formula>0</formula>
    </cfRule>
  </conditionalFormatting>
  <conditionalFormatting sqref="E106:H107">
    <cfRule type="cellIs" dxfId="16703" priority="1103" operator="lessThan">
      <formula>E$3/2</formula>
    </cfRule>
    <cfRule type="cellIs" dxfId="16702" priority="1104" operator="greaterThanOrEqual">
      <formula>E$3/2</formula>
    </cfRule>
  </conditionalFormatting>
  <conditionalFormatting sqref="E106:H106">
    <cfRule type="cellIs" dxfId="16701" priority="1101" stopIfTrue="1" operator="greaterThan">
      <formula>E$3</formula>
    </cfRule>
    <cfRule type="cellIs" dxfId="16700" priority="1102" stopIfTrue="1" operator="lessThan">
      <formula>0</formula>
    </cfRule>
  </conditionalFormatting>
  <conditionalFormatting sqref="E107:H107">
    <cfRule type="cellIs" dxfId="16699" priority="1099" stopIfTrue="1" operator="greaterThan">
      <formula>E$3</formula>
    </cfRule>
    <cfRule type="cellIs" dxfId="16698" priority="1100" stopIfTrue="1" operator="lessThan">
      <formula>0</formula>
    </cfRule>
  </conditionalFormatting>
  <conditionalFormatting sqref="J106:N107">
    <cfRule type="cellIs" dxfId="16697" priority="1097" operator="lessThan">
      <formula>J$3/2</formula>
    </cfRule>
    <cfRule type="cellIs" dxfId="16696" priority="1098" operator="greaterThanOrEqual">
      <formula>J$3/2</formula>
    </cfRule>
  </conditionalFormatting>
  <conditionalFormatting sqref="J106:N106">
    <cfRule type="cellIs" dxfId="16695" priority="1095" stopIfTrue="1" operator="greaterThan">
      <formula>J$3</formula>
    </cfRule>
    <cfRule type="cellIs" dxfId="16694" priority="1096" stopIfTrue="1" operator="lessThan">
      <formula>0</formula>
    </cfRule>
  </conditionalFormatting>
  <conditionalFormatting sqref="J107:N107">
    <cfRule type="cellIs" dxfId="16693" priority="1093" stopIfTrue="1" operator="greaterThan">
      <formula>J$3</formula>
    </cfRule>
    <cfRule type="cellIs" dxfId="16692" priority="1094" stopIfTrue="1" operator="lessThan">
      <formula>0</formula>
    </cfRule>
  </conditionalFormatting>
  <conditionalFormatting sqref="O106:O107">
    <cfRule type="cellIs" dxfId="16691" priority="1091" operator="lessThan">
      <formula>O$3/2</formula>
    </cfRule>
    <cfRule type="cellIs" dxfId="16690" priority="1092" operator="greaterThanOrEqual">
      <formula>O$3/2</formula>
    </cfRule>
  </conditionalFormatting>
  <conditionalFormatting sqref="O106">
    <cfRule type="cellIs" dxfId="16689" priority="1089" stopIfTrue="1" operator="greaterThan">
      <formula>O$3</formula>
    </cfRule>
    <cfRule type="cellIs" dxfId="16688" priority="1090" stopIfTrue="1" operator="lessThan">
      <formula>0</formula>
    </cfRule>
  </conditionalFormatting>
  <conditionalFormatting sqref="O107">
    <cfRule type="cellIs" dxfId="16687" priority="1087" stopIfTrue="1" operator="greaterThan">
      <formula>O$3</formula>
    </cfRule>
    <cfRule type="cellIs" dxfId="16686" priority="1088" stopIfTrue="1" operator="lessThan">
      <formula>0</formula>
    </cfRule>
  </conditionalFormatting>
  <conditionalFormatting sqref="P106:AO107">
    <cfRule type="cellIs" dxfId="16685" priority="1085" operator="lessThan">
      <formula>P$3/2</formula>
    </cfRule>
    <cfRule type="cellIs" dxfId="16684" priority="1086" operator="greaterThanOrEqual">
      <formula>P$3/2</formula>
    </cfRule>
  </conditionalFormatting>
  <conditionalFormatting sqref="P106:AO106">
    <cfRule type="cellIs" dxfId="16683" priority="1083" stopIfTrue="1" operator="greaterThan">
      <formula>P$3</formula>
    </cfRule>
    <cfRule type="cellIs" dxfId="16682" priority="1084" stopIfTrue="1" operator="lessThan">
      <formula>0</formula>
    </cfRule>
  </conditionalFormatting>
  <conditionalFormatting sqref="P107:AO107">
    <cfRule type="cellIs" dxfId="16681" priority="1081" stopIfTrue="1" operator="greaterThan">
      <formula>P$3</formula>
    </cfRule>
    <cfRule type="cellIs" dxfId="16680" priority="1082" stopIfTrue="1" operator="lessThan">
      <formula>0</formula>
    </cfRule>
  </conditionalFormatting>
  <conditionalFormatting sqref="C111">
    <cfRule type="cellIs" dxfId="16679" priority="1079" operator="lessThan">
      <formula>C$3/2</formula>
    </cfRule>
    <cfRule type="cellIs" dxfId="16678" priority="1080" operator="greaterThanOrEqual">
      <formula>C$3/2</formula>
    </cfRule>
  </conditionalFormatting>
  <conditionalFormatting sqref="D111">
    <cfRule type="cellIs" dxfId="16677" priority="1077" operator="lessThan">
      <formula>D$3/2</formula>
    </cfRule>
    <cfRule type="cellIs" dxfId="16676" priority="1078" operator="greaterThanOrEqual">
      <formula>D$3/2</formula>
    </cfRule>
  </conditionalFormatting>
  <conditionalFormatting sqref="E111:H111">
    <cfRule type="cellIs" dxfId="16675" priority="1075" operator="lessThan">
      <formula>E$3/2</formula>
    </cfRule>
    <cfRule type="cellIs" dxfId="16674" priority="1076" operator="greaterThanOrEqual">
      <formula>E$3/2</formula>
    </cfRule>
  </conditionalFormatting>
  <conditionalFormatting sqref="J111:N111">
    <cfRule type="cellIs" dxfId="16673" priority="1073" operator="lessThan">
      <formula>J$3/2</formula>
    </cfRule>
    <cfRule type="cellIs" dxfId="16672" priority="1074" operator="greaterThanOrEqual">
      <formula>J$3/2</formula>
    </cfRule>
  </conditionalFormatting>
  <conditionalFormatting sqref="Q111:U111">
    <cfRule type="cellIs" dxfId="16671" priority="1071" operator="lessThan">
      <formula>Q$3/2</formula>
    </cfRule>
    <cfRule type="cellIs" dxfId="16670" priority="1072" operator="greaterThanOrEqual">
      <formula>Q$3/2</formula>
    </cfRule>
  </conditionalFormatting>
  <conditionalFormatting sqref="W111:AA111">
    <cfRule type="cellIs" dxfId="16669" priority="1069" operator="lessThan">
      <formula>W$3/2</formula>
    </cfRule>
    <cfRule type="cellIs" dxfId="16668" priority="1070" operator="greaterThanOrEqual">
      <formula>W$3/2</formula>
    </cfRule>
  </conditionalFormatting>
  <conditionalFormatting sqref="AD111:AH111">
    <cfRule type="cellIs" dxfId="16667" priority="1067" operator="lessThan">
      <formula>AD$3/2</formula>
    </cfRule>
    <cfRule type="cellIs" dxfId="16666" priority="1068" operator="greaterThanOrEqual">
      <formula>AD$3/2</formula>
    </cfRule>
  </conditionalFormatting>
  <conditionalFormatting sqref="AJ111:AN111">
    <cfRule type="cellIs" dxfId="16665" priority="1065" operator="lessThan">
      <formula>AJ$3/2</formula>
    </cfRule>
    <cfRule type="cellIs" dxfId="16664" priority="1066" operator="greaterThanOrEqual">
      <formula>AJ$3/2</formula>
    </cfRule>
  </conditionalFormatting>
  <conditionalFormatting sqref="I111">
    <cfRule type="cellIs" dxfId="16663" priority="1063" operator="lessThan">
      <formula>I$3/2</formula>
    </cfRule>
    <cfRule type="cellIs" dxfId="16662" priority="1064" operator="greaterThanOrEqual">
      <formula>I$3/2</formula>
    </cfRule>
  </conditionalFormatting>
  <conditionalFormatting sqref="O111:P111">
    <cfRule type="cellIs" dxfId="16661" priority="1061" operator="lessThan">
      <formula>O$3/2</formula>
    </cfRule>
    <cfRule type="cellIs" dxfId="16660" priority="1062" operator="greaterThanOrEqual">
      <formula>O$3/2</formula>
    </cfRule>
  </conditionalFormatting>
  <conditionalFormatting sqref="V111">
    <cfRule type="cellIs" dxfId="16659" priority="1059" operator="lessThan">
      <formula>V$3/2</formula>
    </cfRule>
    <cfRule type="cellIs" dxfId="16658" priority="1060" operator="greaterThanOrEqual">
      <formula>V$3/2</formula>
    </cfRule>
  </conditionalFormatting>
  <conditionalFormatting sqref="AB111">
    <cfRule type="cellIs" dxfId="16657" priority="1057" operator="lessThan">
      <formula>AB$3/2</formula>
    </cfRule>
    <cfRule type="cellIs" dxfId="16656" priority="1058" operator="greaterThanOrEqual">
      <formula>AB$3/2</formula>
    </cfRule>
  </conditionalFormatting>
  <conditionalFormatting sqref="AC111">
    <cfRule type="cellIs" dxfId="16655" priority="1055" operator="lessThan">
      <formula>AC$3/2</formula>
    </cfRule>
    <cfRule type="cellIs" dxfId="16654" priority="1056" operator="greaterThanOrEqual">
      <formula>AC$3/2</formula>
    </cfRule>
  </conditionalFormatting>
  <conditionalFormatting sqref="AI111">
    <cfRule type="cellIs" dxfId="16653" priority="1053" operator="lessThan">
      <formula>AI$3/2</formula>
    </cfRule>
    <cfRule type="cellIs" dxfId="16652" priority="1054" operator="greaterThanOrEqual">
      <formula>AI$3/2</formula>
    </cfRule>
  </conditionalFormatting>
  <conditionalFormatting sqref="AO111">
    <cfRule type="cellIs" dxfId="16651" priority="1051" operator="lessThan">
      <formula>AO$3/2</formula>
    </cfRule>
    <cfRule type="cellIs" dxfId="16650" priority="1052" operator="greaterThanOrEqual">
      <formula>AO$3/2</formula>
    </cfRule>
  </conditionalFormatting>
  <conditionalFormatting sqref="C109:C110">
    <cfRule type="cellIs" dxfId="16649" priority="1049" operator="lessThan">
      <formula>C$3/2</formula>
    </cfRule>
    <cfRule type="cellIs" dxfId="16648" priority="1050" operator="greaterThanOrEqual">
      <formula>C$3/2</formula>
    </cfRule>
  </conditionalFormatting>
  <conditionalFormatting sqref="D109:D110">
    <cfRule type="cellIs" dxfId="16647" priority="1047" operator="lessThan">
      <formula>D$3/2</formula>
    </cfRule>
    <cfRule type="cellIs" dxfId="16646" priority="1048" operator="greaterThanOrEqual">
      <formula>D$3/2</formula>
    </cfRule>
  </conditionalFormatting>
  <conditionalFormatting sqref="C109">
    <cfRule type="cellIs" dxfId="16645" priority="1045" stopIfTrue="1" operator="greaterThan">
      <formula>C$3</formula>
    </cfRule>
    <cfRule type="cellIs" dxfId="16644" priority="1046" stopIfTrue="1" operator="lessThan">
      <formula>0</formula>
    </cfRule>
  </conditionalFormatting>
  <conditionalFormatting sqref="D109">
    <cfRule type="cellIs" dxfId="16643" priority="1043" stopIfTrue="1" operator="greaterThan">
      <formula>D$3</formula>
    </cfRule>
    <cfRule type="cellIs" dxfId="16642" priority="1044" stopIfTrue="1" operator="lessThan">
      <formula>0</formula>
    </cfRule>
  </conditionalFormatting>
  <conditionalFormatting sqref="D110">
    <cfRule type="cellIs" dxfId="16641" priority="1041" stopIfTrue="1" operator="greaterThan">
      <formula>D$3</formula>
    </cfRule>
    <cfRule type="cellIs" dxfId="16640" priority="1042" stopIfTrue="1" operator="lessThan">
      <formula>0</formula>
    </cfRule>
  </conditionalFormatting>
  <conditionalFormatting sqref="C110">
    <cfRule type="cellIs" dxfId="16639" priority="1039" stopIfTrue="1" operator="greaterThan">
      <formula>C$3</formula>
    </cfRule>
    <cfRule type="cellIs" dxfId="16638" priority="1040" stopIfTrue="1" operator="lessThan">
      <formula>0</formula>
    </cfRule>
  </conditionalFormatting>
  <conditionalFormatting sqref="I109:I110">
    <cfRule type="cellIs" dxfId="16637" priority="1037" operator="lessThan">
      <formula>I$3/2</formula>
    </cfRule>
    <cfRule type="cellIs" dxfId="16636" priority="1038" operator="greaterThanOrEqual">
      <formula>I$3/2</formula>
    </cfRule>
  </conditionalFormatting>
  <conditionalFormatting sqref="I109">
    <cfRule type="cellIs" dxfId="16635" priority="1035" stopIfTrue="1" operator="greaterThan">
      <formula>I$3</formula>
    </cfRule>
    <cfRule type="cellIs" dxfId="16634" priority="1036" stopIfTrue="1" operator="lessThan">
      <formula>0</formula>
    </cfRule>
  </conditionalFormatting>
  <conditionalFormatting sqref="I110">
    <cfRule type="cellIs" dxfId="16633" priority="1033" stopIfTrue="1" operator="greaterThan">
      <formula>I$3</formula>
    </cfRule>
    <cfRule type="cellIs" dxfId="16632" priority="1034" stopIfTrue="1" operator="lessThan">
      <formula>0</formula>
    </cfRule>
  </conditionalFormatting>
  <conditionalFormatting sqref="E109:H110">
    <cfRule type="cellIs" dxfId="16631" priority="1031" operator="lessThan">
      <formula>E$3/2</formula>
    </cfRule>
    <cfRule type="cellIs" dxfId="16630" priority="1032" operator="greaterThanOrEqual">
      <formula>E$3/2</formula>
    </cfRule>
  </conditionalFormatting>
  <conditionalFormatting sqref="E109:H109">
    <cfRule type="cellIs" dxfId="16629" priority="1029" stopIfTrue="1" operator="greaterThan">
      <formula>E$3</formula>
    </cfRule>
    <cfRule type="cellIs" dxfId="16628" priority="1030" stopIfTrue="1" operator="lessThan">
      <formula>0</formula>
    </cfRule>
  </conditionalFormatting>
  <conditionalFormatting sqref="E110:H110">
    <cfRule type="cellIs" dxfId="16627" priority="1027" stopIfTrue="1" operator="greaterThan">
      <formula>E$3</formula>
    </cfRule>
    <cfRule type="cellIs" dxfId="16626" priority="1028" stopIfTrue="1" operator="lessThan">
      <formula>0</formula>
    </cfRule>
  </conditionalFormatting>
  <conditionalFormatting sqref="J109:N110">
    <cfRule type="cellIs" dxfId="16625" priority="1025" operator="lessThan">
      <formula>J$3/2</formula>
    </cfRule>
    <cfRule type="cellIs" dxfId="16624" priority="1026" operator="greaterThanOrEqual">
      <formula>J$3/2</formula>
    </cfRule>
  </conditionalFormatting>
  <conditionalFormatting sqref="J109:N109">
    <cfRule type="cellIs" dxfId="16623" priority="1023" stopIfTrue="1" operator="greaterThan">
      <formula>J$3</formula>
    </cfRule>
    <cfRule type="cellIs" dxfId="16622" priority="1024" stopIfTrue="1" operator="lessThan">
      <formula>0</formula>
    </cfRule>
  </conditionalFormatting>
  <conditionalFormatting sqref="J110:N110">
    <cfRule type="cellIs" dxfId="16621" priority="1021" stopIfTrue="1" operator="greaterThan">
      <formula>J$3</formula>
    </cfRule>
    <cfRule type="cellIs" dxfId="16620" priority="1022" stopIfTrue="1" operator="lessThan">
      <formula>0</formula>
    </cfRule>
  </conditionalFormatting>
  <conditionalFormatting sqref="O109:O110">
    <cfRule type="cellIs" dxfId="16619" priority="1019" operator="lessThan">
      <formula>O$3/2</formula>
    </cfRule>
    <cfRule type="cellIs" dxfId="16618" priority="1020" operator="greaterThanOrEqual">
      <formula>O$3/2</formula>
    </cfRule>
  </conditionalFormatting>
  <conditionalFormatting sqref="O109">
    <cfRule type="cellIs" dxfId="16617" priority="1017" stopIfTrue="1" operator="greaterThan">
      <formula>O$3</formula>
    </cfRule>
    <cfRule type="cellIs" dxfId="16616" priority="1018" stopIfTrue="1" operator="lessThan">
      <formula>0</formula>
    </cfRule>
  </conditionalFormatting>
  <conditionalFormatting sqref="O110">
    <cfRule type="cellIs" dxfId="16615" priority="1015" stopIfTrue="1" operator="greaterThan">
      <formula>O$3</formula>
    </cfRule>
    <cfRule type="cellIs" dxfId="16614" priority="1016" stopIfTrue="1" operator="lessThan">
      <formula>0</formula>
    </cfRule>
  </conditionalFormatting>
  <conditionalFormatting sqref="P109:AO110">
    <cfRule type="cellIs" dxfId="16613" priority="1013" operator="lessThan">
      <formula>P$3/2</formula>
    </cfRule>
    <cfRule type="cellIs" dxfId="16612" priority="1014" operator="greaterThanOrEqual">
      <formula>P$3/2</formula>
    </cfRule>
  </conditionalFormatting>
  <conditionalFormatting sqref="P109:AO109">
    <cfRule type="cellIs" dxfId="16611" priority="1011" stopIfTrue="1" operator="greaterThan">
      <formula>P$3</formula>
    </cfRule>
    <cfRule type="cellIs" dxfId="16610" priority="1012" stopIfTrue="1" operator="lessThan">
      <formula>0</formula>
    </cfRule>
  </conditionalFormatting>
  <conditionalFormatting sqref="P110:AO110">
    <cfRule type="cellIs" dxfId="16609" priority="1009" stopIfTrue="1" operator="greaterThan">
      <formula>P$3</formula>
    </cfRule>
    <cfRule type="cellIs" dxfId="16608" priority="1010" stopIfTrue="1" operator="lessThan">
      <formula>0</formula>
    </cfRule>
  </conditionalFormatting>
  <conditionalFormatting sqref="C114">
    <cfRule type="cellIs" dxfId="16607" priority="1007" operator="lessThan">
      <formula>C$3/2</formula>
    </cfRule>
    <cfRule type="cellIs" dxfId="16606" priority="1008" operator="greaterThanOrEqual">
      <formula>C$3/2</formula>
    </cfRule>
  </conditionalFormatting>
  <conditionalFormatting sqref="D114">
    <cfRule type="cellIs" dxfId="16605" priority="1005" operator="lessThan">
      <formula>D$3/2</formula>
    </cfRule>
    <cfRule type="cellIs" dxfId="16604" priority="1006" operator="greaterThanOrEqual">
      <formula>D$3/2</formula>
    </cfRule>
  </conditionalFormatting>
  <conditionalFormatting sqref="E114:H114">
    <cfRule type="cellIs" dxfId="16603" priority="1003" operator="lessThan">
      <formula>E$3/2</formula>
    </cfRule>
    <cfRule type="cellIs" dxfId="16602" priority="1004" operator="greaterThanOrEqual">
      <formula>E$3/2</formula>
    </cfRule>
  </conditionalFormatting>
  <conditionalFormatting sqref="J114:N114">
    <cfRule type="cellIs" dxfId="16601" priority="1001" operator="lessThan">
      <formula>J$3/2</formula>
    </cfRule>
    <cfRule type="cellIs" dxfId="16600" priority="1002" operator="greaterThanOrEqual">
      <formula>J$3/2</formula>
    </cfRule>
  </conditionalFormatting>
  <conditionalFormatting sqref="Q114:U114">
    <cfRule type="cellIs" dxfId="16599" priority="999" operator="lessThan">
      <formula>Q$3/2</formula>
    </cfRule>
    <cfRule type="cellIs" dxfId="16598" priority="1000" operator="greaterThanOrEqual">
      <formula>Q$3/2</formula>
    </cfRule>
  </conditionalFormatting>
  <conditionalFormatting sqref="W114:AA114">
    <cfRule type="cellIs" dxfId="16597" priority="997" operator="lessThan">
      <formula>W$3/2</formula>
    </cfRule>
    <cfRule type="cellIs" dxfId="16596" priority="998" operator="greaterThanOrEqual">
      <formula>W$3/2</formula>
    </cfRule>
  </conditionalFormatting>
  <conditionalFormatting sqref="AD114:AH114">
    <cfRule type="cellIs" dxfId="16595" priority="995" operator="lessThan">
      <formula>AD$3/2</formula>
    </cfRule>
    <cfRule type="cellIs" dxfId="16594" priority="996" operator="greaterThanOrEqual">
      <formula>AD$3/2</formula>
    </cfRule>
  </conditionalFormatting>
  <conditionalFormatting sqref="AJ114:AN114">
    <cfRule type="cellIs" dxfId="16593" priority="993" operator="lessThan">
      <formula>AJ$3/2</formula>
    </cfRule>
    <cfRule type="cellIs" dxfId="16592" priority="994" operator="greaterThanOrEqual">
      <formula>AJ$3/2</formula>
    </cfRule>
  </conditionalFormatting>
  <conditionalFormatting sqref="I114">
    <cfRule type="cellIs" dxfId="16591" priority="991" operator="lessThan">
      <formula>I$3/2</formula>
    </cfRule>
    <cfRule type="cellIs" dxfId="16590" priority="992" operator="greaterThanOrEqual">
      <formula>I$3/2</formula>
    </cfRule>
  </conditionalFormatting>
  <conditionalFormatting sqref="O114:P114">
    <cfRule type="cellIs" dxfId="16589" priority="989" operator="lessThan">
      <formula>O$3/2</formula>
    </cfRule>
    <cfRule type="cellIs" dxfId="16588" priority="990" operator="greaterThanOrEqual">
      <formula>O$3/2</formula>
    </cfRule>
  </conditionalFormatting>
  <conditionalFormatting sqref="V114">
    <cfRule type="cellIs" dxfId="16587" priority="987" operator="lessThan">
      <formula>V$3/2</formula>
    </cfRule>
    <cfRule type="cellIs" dxfId="16586" priority="988" operator="greaterThanOrEqual">
      <formula>V$3/2</formula>
    </cfRule>
  </conditionalFormatting>
  <conditionalFormatting sqref="AB114">
    <cfRule type="cellIs" dxfId="16585" priority="985" operator="lessThan">
      <formula>AB$3/2</formula>
    </cfRule>
    <cfRule type="cellIs" dxfId="16584" priority="986" operator="greaterThanOrEqual">
      <formula>AB$3/2</formula>
    </cfRule>
  </conditionalFormatting>
  <conditionalFormatting sqref="AC114">
    <cfRule type="cellIs" dxfId="16583" priority="983" operator="lessThan">
      <formula>AC$3/2</formula>
    </cfRule>
    <cfRule type="cellIs" dxfId="16582" priority="984" operator="greaterThanOrEqual">
      <formula>AC$3/2</formula>
    </cfRule>
  </conditionalFormatting>
  <conditionalFormatting sqref="AI114">
    <cfRule type="cellIs" dxfId="16581" priority="981" operator="lessThan">
      <formula>AI$3/2</formula>
    </cfRule>
    <cfRule type="cellIs" dxfId="16580" priority="982" operator="greaterThanOrEqual">
      <formula>AI$3/2</formula>
    </cfRule>
  </conditionalFormatting>
  <conditionalFormatting sqref="AO114">
    <cfRule type="cellIs" dxfId="16579" priority="979" operator="lessThan">
      <formula>AO$3/2</formula>
    </cfRule>
    <cfRule type="cellIs" dxfId="16578" priority="980" operator="greaterThanOrEqual">
      <formula>AO$3/2</formula>
    </cfRule>
  </conditionalFormatting>
  <conditionalFormatting sqref="C112:C113">
    <cfRule type="cellIs" dxfId="16577" priority="977" operator="lessThan">
      <formula>C$3/2</formula>
    </cfRule>
    <cfRule type="cellIs" dxfId="16576" priority="978" operator="greaterThanOrEqual">
      <formula>C$3/2</formula>
    </cfRule>
  </conditionalFormatting>
  <conditionalFormatting sqref="D112:D113">
    <cfRule type="cellIs" dxfId="16575" priority="975" operator="lessThan">
      <formula>D$3/2</formula>
    </cfRule>
    <cfRule type="cellIs" dxfId="16574" priority="976" operator="greaterThanOrEqual">
      <formula>D$3/2</formula>
    </cfRule>
  </conditionalFormatting>
  <conditionalFormatting sqref="C112">
    <cfRule type="cellIs" dxfId="16573" priority="973" stopIfTrue="1" operator="greaterThan">
      <formula>C$3</formula>
    </cfRule>
    <cfRule type="cellIs" dxfId="16572" priority="974" stopIfTrue="1" operator="lessThan">
      <formula>0</formula>
    </cfRule>
  </conditionalFormatting>
  <conditionalFormatting sqref="D112">
    <cfRule type="cellIs" dxfId="16571" priority="971" stopIfTrue="1" operator="greaterThan">
      <formula>D$3</formula>
    </cfRule>
    <cfRule type="cellIs" dxfId="16570" priority="972" stopIfTrue="1" operator="lessThan">
      <formula>0</formula>
    </cfRule>
  </conditionalFormatting>
  <conditionalFormatting sqref="D113">
    <cfRule type="cellIs" dxfId="16569" priority="969" stopIfTrue="1" operator="greaterThan">
      <formula>D$3</formula>
    </cfRule>
    <cfRule type="cellIs" dxfId="16568" priority="970" stopIfTrue="1" operator="lessThan">
      <formula>0</formula>
    </cfRule>
  </conditionalFormatting>
  <conditionalFormatting sqref="C113">
    <cfRule type="cellIs" dxfId="16567" priority="967" stopIfTrue="1" operator="greaterThan">
      <formula>C$3</formula>
    </cfRule>
    <cfRule type="cellIs" dxfId="16566" priority="968" stopIfTrue="1" operator="lessThan">
      <formula>0</formula>
    </cfRule>
  </conditionalFormatting>
  <conditionalFormatting sqref="I112:I113">
    <cfRule type="cellIs" dxfId="16565" priority="965" operator="lessThan">
      <formula>I$3/2</formula>
    </cfRule>
    <cfRule type="cellIs" dxfId="16564" priority="966" operator="greaterThanOrEqual">
      <formula>I$3/2</formula>
    </cfRule>
  </conditionalFormatting>
  <conditionalFormatting sqref="I112">
    <cfRule type="cellIs" dxfId="16563" priority="963" stopIfTrue="1" operator="greaterThan">
      <formula>I$3</formula>
    </cfRule>
    <cfRule type="cellIs" dxfId="16562" priority="964" stopIfTrue="1" operator="lessThan">
      <formula>0</formula>
    </cfRule>
  </conditionalFormatting>
  <conditionalFormatting sqref="I113">
    <cfRule type="cellIs" dxfId="16561" priority="961" stopIfTrue="1" operator="greaterThan">
      <formula>I$3</formula>
    </cfRule>
    <cfRule type="cellIs" dxfId="16560" priority="962" stopIfTrue="1" operator="lessThan">
      <formula>0</formula>
    </cfRule>
  </conditionalFormatting>
  <conditionalFormatting sqref="E112:H113">
    <cfRule type="cellIs" dxfId="16559" priority="959" operator="lessThan">
      <formula>E$3/2</formula>
    </cfRule>
    <cfRule type="cellIs" dxfId="16558" priority="960" operator="greaterThanOrEqual">
      <formula>E$3/2</formula>
    </cfRule>
  </conditionalFormatting>
  <conditionalFormatting sqref="E112:H112">
    <cfRule type="cellIs" dxfId="16557" priority="957" stopIfTrue="1" operator="greaterThan">
      <formula>E$3</formula>
    </cfRule>
    <cfRule type="cellIs" dxfId="16556" priority="958" stopIfTrue="1" operator="lessThan">
      <formula>0</formula>
    </cfRule>
  </conditionalFormatting>
  <conditionalFormatting sqref="E113:H113">
    <cfRule type="cellIs" dxfId="16555" priority="955" stopIfTrue="1" operator="greaterThan">
      <formula>E$3</formula>
    </cfRule>
    <cfRule type="cellIs" dxfId="16554" priority="956" stopIfTrue="1" operator="lessThan">
      <formula>0</formula>
    </cfRule>
  </conditionalFormatting>
  <conditionalFormatting sqref="J112:N113">
    <cfRule type="cellIs" dxfId="16553" priority="953" operator="lessThan">
      <formula>J$3/2</formula>
    </cfRule>
    <cfRule type="cellIs" dxfId="16552" priority="954" operator="greaterThanOrEqual">
      <formula>J$3/2</formula>
    </cfRule>
  </conditionalFormatting>
  <conditionalFormatting sqref="J112:N112">
    <cfRule type="cellIs" dxfId="16551" priority="951" stopIfTrue="1" operator="greaterThan">
      <formula>J$3</formula>
    </cfRule>
    <cfRule type="cellIs" dxfId="16550" priority="952" stopIfTrue="1" operator="lessThan">
      <formula>0</formula>
    </cfRule>
  </conditionalFormatting>
  <conditionalFormatting sqref="J113:N113">
    <cfRule type="cellIs" dxfId="16549" priority="949" stopIfTrue="1" operator="greaterThan">
      <formula>J$3</formula>
    </cfRule>
    <cfRule type="cellIs" dxfId="16548" priority="950" stopIfTrue="1" operator="lessThan">
      <formula>0</formula>
    </cfRule>
  </conditionalFormatting>
  <conditionalFormatting sqref="O112:O113">
    <cfRule type="cellIs" dxfId="16547" priority="947" operator="lessThan">
      <formula>O$3/2</formula>
    </cfRule>
    <cfRule type="cellIs" dxfId="16546" priority="948" operator="greaterThanOrEqual">
      <formula>O$3/2</formula>
    </cfRule>
  </conditionalFormatting>
  <conditionalFormatting sqref="O112">
    <cfRule type="cellIs" dxfId="16545" priority="945" stopIfTrue="1" operator="greaterThan">
      <formula>O$3</formula>
    </cfRule>
    <cfRule type="cellIs" dxfId="16544" priority="946" stopIfTrue="1" operator="lessThan">
      <formula>0</formula>
    </cfRule>
  </conditionalFormatting>
  <conditionalFormatting sqref="O113">
    <cfRule type="cellIs" dxfId="16543" priority="943" stopIfTrue="1" operator="greaterThan">
      <formula>O$3</formula>
    </cfRule>
    <cfRule type="cellIs" dxfId="16542" priority="944" stopIfTrue="1" operator="lessThan">
      <formula>0</formula>
    </cfRule>
  </conditionalFormatting>
  <conditionalFormatting sqref="P112:AO113">
    <cfRule type="cellIs" dxfId="16541" priority="941" operator="lessThan">
      <formula>P$3/2</formula>
    </cfRule>
    <cfRule type="cellIs" dxfId="16540" priority="942" operator="greaterThanOrEqual">
      <formula>P$3/2</formula>
    </cfRule>
  </conditionalFormatting>
  <conditionalFormatting sqref="P112:AO112">
    <cfRule type="cellIs" dxfId="16539" priority="939" stopIfTrue="1" operator="greaterThan">
      <formula>P$3</formula>
    </cfRule>
    <cfRule type="cellIs" dxfId="16538" priority="940" stopIfTrue="1" operator="lessThan">
      <formula>0</formula>
    </cfRule>
  </conditionalFormatting>
  <conditionalFormatting sqref="P113:AO113">
    <cfRule type="cellIs" dxfId="16537" priority="937" stopIfTrue="1" operator="greaterThan">
      <formula>P$3</formula>
    </cfRule>
    <cfRule type="cellIs" dxfId="16536" priority="938" stopIfTrue="1" operator="lessThan">
      <formula>0</formula>
    </cfRule>
  </conditionalFormatting>
  <conditionalFormatting sqref="C117">
    <cfRule type="cellIs" dxfId="16535" priority="935" operator="lessThan">
      <formula>C$3/2</formula>
    </cfRule>
    <cfRule type="cellIs" dxfId="16534" priority="936" operator="greaterThanOrEqual">
      <formula>C$3/2</formula>
    </cfRule>
  </conditionalFormatting>
  <conditionalFormatting sqref="D117">
    <cfRule type="cellIs" dxfId="16533" priority="933" operator="lessThan">
      <formula>D$3/2</formula>
    </cfRule>
    <cfRule type="cellIs" dxfId="16532" priority="934" operator="greaterThanOrEqual">
      <formula>D$3/2</formula>
    </cfRule>
  </conditionalFormatting>
  <conditionalFormatting sqref="E117:H117">
    <cfRule type="cellIs" dxfId="16531" priority="931" operator="lessThan">
      <formula>E$3/2</formula>
    </cfRule>
    <cfRule type="cellIs" dxfId="16530" priority="932" operator="greaterThanOrEqual">
      <formula>E$3/2</formula>
    </cfRule>
  </conditionalFormatting>
  <conditionalFormatting sqref="J117:N117">
    <cfRule type="cellIs" dxfId="16529" priority="929" operator="lessThan">
      <formula>J$3/2</formula>
    </cfRule>
    <cfRule type="cellIs" dxfId="16528" priority="930" operator="greaterThanOrEqual">
      <formula>J$3/2</formula>
    </cfRule>
  </conditionalFormatting>
  <conditionalFormatting sqref="Q117:U117">
    <cfRule type="cellIs" dxfId="16527" priority="927" operator="lessThan">
      <formula>Q$3/2</formula>
    </cfRule>
    <cfRule type="cellIs" dxfId="16526" priority="928" operator="greaterThanOrEqual">
      <formula>Q$3/2</formula>
    </cfRule>
  </conditionalFormatting>
  <conditionalFormatting sqref="W117:AA117">
    <cfRule type="cellIs" dxfId="16525" priority="925" operator="lessThan">
      <formula>W$3/2</formula>
    </cfRule>
    <cfRule type="cellIs" dxfId="16524" priority="926" operator="greaterThanOrEqual">
      <formula>W$3/2</formula>
    </cfRule>
  </conditionalFormatting>
  <conditionalFormatting sqref="AD117:AH117">
    <cfRule type="cellIs" dxfId="16523" priority="923" operator="lessThan">
      <formula>AD$3/2</formula>
    </cfRule>
    <cfRule type="cellIs" dxfId="16522" priority="924" operator="greaterThanOrEqual">
      <formula>AD$3/2</formula>
    </cfRule>
  </conditionalFormatting>
  <conditionalFormatting sqref="AJ117:AN117">
    <cfRule type="cellIs" dxfId="16521" priority="921" operator="lessThan">
      <formula>AJ$3/2</formula>
    </cfRule>
    <cfRule type="cellIs" dxfId="16520" priority="922" operator="greaterThanOrEqual">
      <formula>AJ$3/2</formula>
    </cfRule>
  </conditionalFormatting>
  <conditionalFormatting sqref="I117">
    <cfRule type="cellIs" dxfId="16519" priority="919" operator="lessThan">
      <formula>I$3/2</formula>
    </cfRule>
    <cfRule type="cellIs" dxfId="16518" priority="920" operator="greaterThanOrEqual">
      <formula>I$3/2</formula>
    </cfRule>
  </conditionalFormatting>
  <conditionalFormatting sqref="O117:P117">
    <cfRule type="cellIs" dxfId="16517" priority="917" operator="lessThan">
      <formula>O$3/2</formula>
    </cfRule>
    <cfRule type="cellIs" dxfId="16516" priority="918" operator="greaterThanOrEqual">
      <formula>O$3/2</formula>
    </cfRule>
  </conditionalFormatting>
  <conditionalFormatting sqref="V117">
    <cfRule type="cellIs" dxfId="16515" priority="915" operator="lessThan">
      <formula>V$3/2</formula>
    </cfRule>
    <cfRule type="cellIs" dxfId="16514" priority="916" operator="greaterThanOrEqual">
      <formula>V$3/2</formula>
    </cfRule>
  </conditionalFormatting>
  <conditionalFormatting sqref="AB117">
    <cfRule type="cellIs" dxfId="16513" priority="913" operator="lessThan">
      <formula>AB$3/2</formula>
    </cfRule>
    <cfRule type="cellIs" dxfId="16512" priority="914" operator="greaterThanOrEqual">
      <formula>AB$3/2</formula>
    </cfRule>
  </conditionalFormatting>
  <conditionalFormatting sqref="AC117">
    <cfRule type="cellIs" dxfId="16511" priority="911" operator="lessThan">
      <formula>AC$3/2</formula>
    </cfRule>
    <cfRule type="cellIs" dxfId="16510" priority="912" operator="greaterThanOrEqual">
      <formula>AC$3/2</formula>
    </cfRule>
  </conditionalFormatting>
  <conditionalFormatting sqref="AI117">
    <cfRule type="cellIs" dxfId="16509" priority="909" operator="lessThan">
      <formula>AI$3/2</formula>
    </cfRule>
    <cfRule type="cellIs" dxfId="16508" priority="910" operator="greaterThanOrEqual">
      <formula>AI$3/2</formula>
    </cfRule>
  </conditionalFormatting>
  <conditionalFormatting sqref="AO117">
    <cfRule type="cellIs" dxfId="16507" priority="907" operator="lessThan">
      <formula>AO$3/2</formula>
    </cfRule>
    <cfRule type="cellIs" dxfId="16506" priority="908" operator="greaterThanOrEqual">
      <formula>AO$3/2</formula>
    </cfRule>
  </conditionalFormatting>
  <conditionalFormatting sqref="C115:C116">
    <cfRule type="cellIs" dxfId="16505" priority="905" operator="lessThan">
      <formula>C$3/2</formula>
    </cfRule>
    <cfRule type="cellIs" dxfId="16504" priority="906" operator="greaterThanOrEqual">
      <formula>C$3/2</formula>
    </cfRule>
  </conditionalFormatting>
  <conditionalFormatting sqref="D115:D116">
    <cfRule type="cellIs" dxfId="16503" priority="903" operator="lessThan">
      <formula>D$3/2</formula>
    </cfRule>
    <cfRule type="cellIs" dxfId="16502" priority="904" operator="greaterThanOrEqual">
      <formula>D$3/2</formula>
    </cfRule>
  </conditionalFormatting>
  <conditionalFormatting sqref="C115">
    <cfRule type="cellIs" dxfId="16501" priority="901" stopIfTrue="1" operator="greaterThan">
      <formula>C$3</formula>
    </cfRule>
    <cfRule type="cellIs" dxfId="16500" priority="902" stopIfTrue="1" operator="lessThan">
      <formula>0</formula>
    </cfRule>
  </conditionalFormatting>
  <conditionalFormatting sqref="D115">
    <cfRule type="cellIs" dxfId="16499" priority="899" stopIfTrue="1" operator="greaterThan">
      <formula>D$3</formula>
    </cfRule>
    <cfRule type="cellIs" dxfId="16498" priority="900" stopIfTrue="1" operator="lessThan">
      <formula>0</formula>
    </cfRule>
  </conditionalFormatting>
  <conditionalFormatting sqref="D116">
    <cfRule type="cellIs" dxfId="16497" priority="897" stopIfTrue="1" operator="greaterThan">
      <formula>D$3</formula>
    </cfRule>
    <cfRule type="cellIs" dxfId="16496" priority="898" stopIfTrue="1" operator="lessThan">
      <formula>0</formula>
    </cfRule>
  </conditionalFormatting>
  <conditionalFormatting sqref="C116">
    <cfRule type="cellIs" dxfId="16495" priority="895" stopIfTrue="1" operator="greaterThan">
      <formula>C$3</formula>
    </cfRule>
    <cfRule type="cellIs" dxfId="16494" priority="896" stopIfTrue="1" operator="lessThan">
      <formula>0</formula>
    </cfRule>
  </conditionalFormatting>
  <conditionalFormatting sqref="I115:I116">
    <cfRule type="cellIs" dxfId="16493" priority="893" operator="lessThan">
      <formula>I$3/2</formula>
    </cfRule>
    <cfRule type="cellIs" dxfId="16492" priority="894" operator="greaterThanOrEqual">
      <formula>I$3/2</formula>
    </cfRule>
  </conditionalFormatting>
  <conditionalFormatting sqref="I115">
    <cfRule type="cellIs" dxfId="16491" priority="891" stopIfTrue="1" operator="greaterThan">
      <formula>I$3</formula>
    </cfRule>
    <cfRule type="cellIs" dxfId="16490" priority="892" stopIfTrue="1" operator="lessThan">
      <formula>0</formula>
    </cfRule>
  </conditionalFormatting>
  <conditionalFormatting sqref="I116">
    <cfRule type="cellIs" dxfId="16489" priority="889" stopIfTrue="1" operator="greaterThan">
      <formula>I$3</formula>
    </cfRule>
    <cfRule type="cellIs" dxfId="16488" priority="890" stopIfTrue="1" operator="lessThan">
      <formula>0</formula>
    </cfRule>
  </conditionalFormatting>
  <conditionalFormatting sqref="E115:H116">
    <cfRule type="cellIs" dxfId="16487" priority="887" operator="lessThan">
      <formula>E$3/2</formula>
    </cfRule>
    <cfRule type="cellIs" dxfId="16486" priority="888" operator="greaterThanOrEqual">
      <formula>E$3/2</formula>
    </cfRule>
  </conditionalFormatting>
  <conditionalFormatting sqref="E115:H115">
    <cfRule type="cellIs" dxfId="16485" priority="885" stopIfTrue="1" operator="greaterThan">
      <formula>E$3</formula>
    </cfRule>
    <cfRule type="cellIs" dxfId="16484" priority="886" stopIfTrue="1" operator="lessThan">
      <formula>0</formula>
    </cfRule>
  </conditionalFormatting>
  <conditionalFormatting sqref="E116:H116">
    <cfRule type="cellIs" dxfId="16483" priority="883" stopIfTrue="1" operator="greaterThan">
      <formula>E$3</formula>
    </cfRule>
    <cfRule type="cellIs" dxfId="16482" priority="884" stopIfTrue="1" operator="lessThan">
      <formula>0</formula>
    </cfRule>
  </conditionalFormatting>
  <conditionalFormatting sqref="J115:N116">
    <cfRule type="cellIs" dxfId="16481" priority="881" operator="lessThan">
      <formula>J$3/2</formula>
    </cfRule>
    <cfRule type="cellIs" dxfId="16480" priority="882" operator="greaterThanOrEqual">
      <formula>J$3/2</formula>
    </cfRule>
  </conditionalFormatting>
  <conditionalFormatting sqref="J115:N115">
    <cfRule type="cellIs" dxfId="16479" priority="879" stopIfTrue="1" operator="greaterThan">
      <formula>J$3</formula>
    </cfRule>
    <cfRule type="cellIs" dxfId="16478" priority="880" stopIfTrue="1" operator="lessThan">
      <formula>0</formula>
    </cfRule>
  </conditionalFormatting>
  <conditionalFormatting sqref="J116:N116">
    <cfRule type="cellIs" dxfId="16477" priority="877" stopIfTrue="1" operator="greaterThan">
      <formula>J$3</formula>
    </cfRule>
    <cfRule type="cellIs" dxfId="16476" priority="878" stopIfTrue="1" operator="lessThan">
      <formula>0</formula>
    </cfRule>
  </conditionalFormatting>
  <conditionalFormatting sqref="O115:O116">
    <cfRule type="cellIs" dxfId="16475" priority="875" operator="lessThan">
      <formula>O$3/2</formula>
    </cfRule>
    <cfRule type="cellIs" dxfId="16474" priority="876" operator="greaterThanOrEqual">
      <formula>O$3/2</formula>
    </cfRule>
  </conditionalFormatting>
  <conditionalFormatting sqref="O115">
    <cfRule type="cellIs" dxfId="16473" priority="873" stopIfTrue="1" operator="greaterThan">
      <formula>O$3</formula>
    </cfRule>
    <cfRule type="cellIs" dxfId="16472" priority="874" stopIfTrue="1" operator="lessThan">
      <formula>0</formula>
    </cfRule>
  </conditionalFormatting>
  <conditionalFormatting sqref="O116">
    <cfRule type="cellIs" dxfId="16471" priority="871" stopIfTrue="1" operator="greaterThan">
      <formula>O$3</formula>
    </cfRule>
    <cfRule type="cellIs" dxfId="16470" priority="872" stopIfTrue="1" operator="lessThan">
      <formula>0</formula>
    </cfRule>
  </conditionalFormatting>
  <conditionalFormatting sqref="P115:AO116">
    <cfRule type="cellIs" dxfId="16469" priority="869" operator="lessThan">
      <formula>P$3/2</formula>
    </cfRule>
    <cfRule type="cellIs" dxfId="16468" priority="870" operator="greaterThanOrEqual">
      <formula>P$3/2</formula>
    </cfRule>
  </conditionalFormatting>
  <conditionalFormatting sqref="P115:AO115">
    <cfRule type="cellIs" dxfId="16467" priority="867" stopIfTrue="1" operator="greaterThan">
      <formula>P$3</formula>
    </cfRule>
    <cfRule type="cellIs" dxfId="16466" priority="868" stopIfTrue="1" operator="lessThan">
      <formula>0</formula>
    </cfRule>
  </conditionalFormatting>
  <conditionalFormatting sqref="P116:AO116">
    <cfRule type="cellIs" dxfId="16465" priority="865" stopIfTrue="1" operator="greaterThan">
      <formula>P$3</formula>
    </cfRule>
    <cfRule type="cellIs" dxfId="16464" priority="866" stopIfTrue="1" operator="lessThan">
      <formula>0</formula>
    </cfRule>
  </conditionalFormatting>
  <conditionalFormatting sqref="C120">
    <cfRule type="cellIs" dxfId="16463" priority="863" operator="lessThan">
      <formula>C$3/2</formula>
    </cfRule>
    <cfRule type="cellIs" dxfId="16462" priority="864" operator="greaterThanOrEqual">
      <formula>C$3/2</formula>
    </cfRule>
  </conditionalFormatting>
  <conditionalFormatting sqref="D120">
    <cfRule type="cellIs" dxfId="16461" priority="861" operator="lessThan">
      <formula>D$3/2</formula>
    </cfRule>
    <cfRule type="cellIs" dxfId="16460" priority="862" operator="greaterThanOrEqual">
      <formula>D$3/2</formula>
    </cfRule>
  </conditionalFormatting>
  <conditionalFormatting sqref="E120:H120">
    <cfRule type="cellIs" dxfId="16459" priority="859" operator="lessThan">
      <formula>E$3/2</formula>
    </cfRule>
    <cfRule type="cellIs" dxfId="16458" priority="860" operator="greaterThanOrEqual">
      <formula>E$3/2</formula>
    </cfRule>
  </conditionalFormatting>
  <conditionalFormatting sqref="J120:N120">
    <cfRule type="cellIs" dxfId="16457" priority="857" operator="lessThan">
      <formula>J$3/2</formula>
    </cfRule>
    <cfRule type="cellIs" dxfId="16456" priority="858" operator="greaterThanOrEqual">
      <formula>J$3/2</formula>
    </cfRule>
  </conditionalFormatting>
  <conditionalFormatting sqref="Q120:U120">
    <cfRule type="cellIs" dxfId="16455" priority="855" operator="lessThan">
      <formula>Q$3/2</formula>
    </cfRule>
    <cfRule type="cellIs" dxfId="16454" priority="856" operator="greaterThanOrEqual">
      <formula>Q$3/2</formula>
    </cfRule>
  </conditionalFormatting>
  <conditionalFormatting sqref="W120:AA120">
    <cfRule type="cellIs" dxfId="16453" priority="853" operator="lessThan">
      <formula>W$3/2</formula>
    </cfRule>
    <cfRule type="cellIs" dxfId="16452" priority="854" operator="greaterThanOrEqual">
      <formula>W$3/2</formula>
    </cfRule>
  </conditionalFormatting>
  <conditionalFormatting sqref="AD120:AH120">
    <cfRule type="cellIs" dxfId="16451" priority="851" operator="lessThan">
      <formula>AD$3/2</formula>
    </cfRule>
    <cfRule type="cellIs" dxfId="16450" priority="852" operator="greaterThanOrEqual">
      <formula>AD$3/2</formula>
    </cfRule>
  </conditionalFormatting>
  <conditionalFormatting sqref="AJ120:AN120">
    <cfRule type="cellIs" dxfId="16449" priority="849" operator="lessThan">
      <formula>AJ$3/2</formula>
    </cfRule>
    <cfRule type="cellIs" dxfId="16448" priority="850" operator="greaterThanOrEqual">
      <formula>AJ$3/2</formula>
    </cfRule>
  </conditionalFormatting>
  <conditionalFormatting sqref="I120">
    <cfRule type="cellIs" dxfId="16447" priority="847" operator="lessThan">
      <formula>I$3/2</formula>
    </cfRule>
    <cfRule type="cellIs" dxfId="16446" priority="848" operator="greaterThanOrEqual">
      <formula>I$3/2</formula>
    </cfRule>
  </conditionalFormatting>
  <conditionalFormatting sqref="O120:P120">
    <cfRule type="cellIs" dxfId="16445" priority="845" operator="lessThan">
      <formula>O$3/2</formula>
    </cfRule>
    <cfRule type="cellIs" dxfId="16444" priority="846" operator="greaterThanOrEqual">
      <formula>O$3/2</formula>
    </cfRule>
  </conditionalFormatting>
  <conditionalFormatting sqref="V120">
    <cfRule type="cellIs" dxfId="16443" priority="843" operator="lessThan">
      <formula>V$3/2</formula>
    </cfRule>
    <cfRule type="cellIs" dxfId="16442" priority="844" operator="greaterThanOrEqual">
      <formula>V$3/2</formula>
    </cfRule>
  </conditionalFormatting>
  <conditionalFormatting sqref="AB120">
    <cfRule type="cellIs" dxfId="16441" priority="841" operator="lessThan">
      <formula>AB$3/2</formula>
    </cfRule>
    <cfRule type="cellIs" dxfId="16440" priority="842" operator="greaterThanOrEqual">
      <formula>AB$3/2</formula>
    </cfRule>
  </conditionalFormatting>
  <conditionalFormatting sqref="AC120">
    <cfRule type="cellIs" dxfId="16439" priority="839" operator="lessThan">
      <formula>AC$3/2</formula>
    </cfRule>
    <cfRule type="cellIs" dxfId="16438" priority="840" operator="greaterThanOrEqual">
      <formula>AC$3/2</formula>
    </cfRule>
  </conditionalFormatting>
  <conditionalFormatting sqref="AI120">
    <cfRule type="cellIs" dxfId="16437" priority="837" operator="lessThan">
      <formula>AI$3/2</formula>
    </cfRule>
    <cfRule type="cellIs" dxfId="16436" priority="838" operator="greaterThanOrEqual">
      <formula>AI$3/2</formula>
    </cfRule>
  </conditionalFormatting>
  <conditionalFormatting sqref="AO120">
    <cfRule type="cellIs" dxfId="16435" priority="835" operator="lessThan">
      <formula>AO$3/2</formula>
    </cfRule>
    <cfRule type="cellIs" dxfId="16434" priority="836" operator="greaterThanOrEqual">
      <formula>AO$3/2</formula>
    </cfRule>
  </conditionalFormatting>
  <conditionalFormatting sqref="C118:C119">
    <cfRule type="cellIs" dxfId="16433" priority="833" operator="lessThan">
      <formula>C$3/2</formula>
    </cfRule>
    <cfRule type="cellIs" dxfId="16432" priority="834" operator="greaterThanOrEqual">
      <formula>C$3/2</formula>
    </cfRule>
  </conditionalFormatting>
  <conditionalFormatting sqref="D118:D119">
    <cfRule type="cellIs" dxfId="16431" priority="831" operator="lessThan">
      <formula>D$3/2</formula>
    </cfRule>
    <cfRule type="cellIs" dxfId="16430" priority="832" operator="greaterThanOrEqual">
      <formula>D$3/2</formula>
    </cfRule>
  </conditionalFormatting>
  <conditionalFormatting sqref="C118">
    <cfRule type="cellIs" dxfId="16429" priority="829" stopIfTrue="1" operator="greaterThan">
      <formula>C$3</formula>
    </cfRule>
    <cfRule type="cellIs" dxfId="16428" priority="830" stopIfTrue="1" operator="lessThan">
      <formula>0</formula>
    </cfRule>
  </conditionalFormatting>
  <conditionalFormatting sqref="D118">
    <cfRule type="cellIs" dxfId="16427" priority="827" stopIfTrue="1" operator="greaterThan">
      <formula>D$3</formula>
    </cfRule>
    <cfRule type="cellIs" dxfId="16426" priority="828" stopIfTrue="1" operator="lessThan">
      <formula>0</formula>
    </cfRule>
  </conditionalFormatting>
  <conditionalFormatting sqref="D119">
    <cfRule type="cellIs" dxfId="16425" priority="825" stopIfTrue="1" operator="greaterThan">
      <formula>D$3</formula>
    </cfRule>
    <cfRule type="cellIs" dxfId="16424" priority="826" stopIfTrue="1" operator="lessThan">
      <formula>0</formula>
    </cfRule>
  </conditionalFormatting>
  <conditionalFormatting sqref="C119">
    <cfRule type="cellIs" dxfId="16423" priority="823" stopIfTrue="1" operator="greaterThan">
      <formula>C$3</formula>
    </cfRule>
    <cfRule type="cellIs" dxfId="16422" priority="824" stopIfTrue="1" operator="lessThan">
      <formula>0</formula>
    </cfRule>
  </conditionalFormatting>
  <conditionalFormatting sqref="I118:I119">
    <cfRule type="cellIs" dxfId="16421" priority="821" operator="lessThan">
      <formula>I$3/2</formula>
    </cfRule>
    <cfRule type="cellIs" dxfId="16420" priority="822" operator="greaterThanOrEqual">
      <formula>I$3/2</formula>
    </cfRule>
  </conditionalFormatting>
  <conditionalFormatting sqref="I118">
    <cfRule type="cellIs" dxfId="16419" priority="819" stopIfTrue="1" operator="greaterThan">
      <formula>I$3</formula>
    </cfRule>
    <cfRule type="cellIs" dxfId="16418" priority="820" stopIfTrue="1" operator="lessThan">
      <formula>0</formula>
    </cfRule>
  </conditionalFormatting>
  <conditionalFormatting sqref="I119">
    <cfRule type="cellIs" dxfId="16417" priority="817" stopIfTrue="1" operator="greaterThan">
      <formula>I$3</formula>
    </cfRule>
    <cfRule type="cellIs" dxfId="16416" priority="818" stopIfTrue="1" operator="lessThan">
      <formula>0</formula>
    </cfRule>
  </conditionalFormatting>
  <conditionalFormatting sqref="E118:H119">
    <cfRule type="cellIs" dxfId="16415" priority="815" operator="lessThan">
      <formula>E$3/2</formula>
    </cfRule>
    <cfRule type="cellIs" dxfId="16414" priority="816" operator="greaterThanOrEqual">
      <formula>E$3/2</formula>
    </cfRule>
  </conditionalFormatting>
  <conditionalFormatting sqref="E118:H118">
    <cfRule type="cellIs" dxfId="16413" priority="813" stopIfTrue="1" operator="greaterThan">
      <formula>E$3</formula>
    </cfRule>
    <cfRule type="cellIs" dxfId="16412" priority="814" stopIfTrue="1" operator="lessThan">
      <formula>0</formula>
    </cfRule>
  </conditionalFormatting>
  <conditionalFormatting sqref="E119:H119">
    <cfRule type="cellIs" dxfId="16411" priority="811" stopIfTrue="1" operator="greaterThan">
      <formula>E$3</formula>
    </cfRule>
    <cfRule type="cellIs" dxfId="16410" priority="812" stopIfTrue="1" operator="lessThan">
      <formula>0</formula>
    </cfRule>
  </conditionalFormatting>
  <conditionalFormatting sqref="J118:N119">
    <cfRule type="cellIs" dxfId="16409" priority="809" operator="lessThan">
      <formula>J$3/2</formula>
    </cfRule>
    <cfRule type="cellIs" dxfId="16408" priority="810" operator="greaterThanOrEqual">
      <formula>J$3/2</formula>
    </cfRule>
  </conditionalFormatting>
  <conditionalFormatting sqref="J118:N118">
    <cfRule type="cellIs" dxfId="16407" priority="807" stopIfTrue="1" operator="greaterThan">
      <formula>J$3</formula>
    </cfRule>
    <cfRule type="cellIs" dxfId="16406" priority="808" stopIfTrue="1" operator="lessThan">
      <formula>0</formula>
    </cfRule>
  </conditionalFormatting>
  <conditionalFormatting sqref="J119:N119">
    <cfRule type="cellIs" dxfId="16405" priority="805" stopIfTrue="1" operator="greaterThan">
      <formula>J$3</formula>
    </cfRule>
    <cfRule type="cellIs" dxfId="16404" priority="806" stopIfTrue="1" operator="lessThan">
      <formula>0</formula>
    </cfRule>
  </conditionalFormatting>
  <conditionalFormatting sqref="O118:O119">
    <cfRule type="cellIs" dxfId="16403" priority="803" operator="lessThan">
      <formula>O$3/2</formula>
    </cfRule>
    <cfRule type="cellIs" dxfId="16402" priority="804" operator="greaterThanOrEqual">
      <formula>O$3/2</formula>
    </cfRule>
  </conditionalFormatting>
  <conditionalFormatting sqref="O118">
    <cfRule type="cellIs" dxfId="16401" priority="801" stopIfTrue="1" operator="greaterThan">
      <formula>O$3</formula>
    </cfRule>
    <cfRule type="cellIs" dxfId="16400" priority="802" stopIfTrue="1" operator="lessThan">
      <formula>0</formula>
    </cfRule>
  </conditionalFormatting>
  <conditionalFormatting sqref="O119">
    <cfRule type="cellIs" dxfId="16399" priority="799" stopIfTrue="1" operator="greaterThan">
      <formula>O$3</formula>
    </cfRule>
    <cfRule type="cellIs" dxfId="16398" priority="800" stopIfTrue="1" operator="lessThan">
      <formula>0</formula>
    </cfRule>
  </conditionalFormatting>
  <conditionalFormatting sqref="P118:AO119">
    <cfRule type="cellIs" dxfId="16397" priority="797" operator="lessThan">
      <formula>P$3/2</formula>
    </cfRule>
    <cfRule type="cellIs" dxfId="16396" priority="798" operator="greaterThanOrEqual">
      <formula>P$3/2</formula>
    </cfRule>
  </conditionalFormatting>
  <conditionalFormatting sqref="P118:AO118">
    <cfRule type="cellIs" dxfId="16395" priority="795" stopIfTrue="1" operator="greaterThan">
      <formula>P$3</formula>
    </cfRule>
    <cfRule type="cellIs" dxfId="16394" priority="796" stopIfTrue="1" operator="lessThan">
      <formula>0</formula>
    </cfRule>
  </conditionalFormatting>
  <conditionalFormatting sqref="P119:AO119">
    <cfRule type="cellIs" dxfId="16393" priority="793" stopIfTrue="1" operator="greaterThan">
      <formula>P$3</formula>
    </cfRule>
    <cfRule type="cellIs" dxfId="16392" priority="794" stopIfTrue="1" operator="lessThan">
      <formula>0</formula>
    </cfRule>
  </conditionalFormatting>
  <conditionalFormatting sqref="C123">
    <cfRule type="cellIs" dxfId="16391" priority="791" operator="lessThan">
      <formula>C$3/2</formula>
    </cfRule>
    <cfRule type="cellIs" dxfId="16390" priority="792" operator="greaterThanOrEqual">
      <formula>C$3/2</formula>
    </cfRule>
  </conditionalFormatting>
  <conditionalFormatting sqref="D123">
    <cfRule type="cellIs" dxfId="16389" priority="789" operator="lessThan">
      <formula>D$3/2</formula>
    </cfRule>
    <cfRule type="cellIs" dxfId="16388" priority="790" operator="greaterThanOrEqual">
      <formula>D$3/2</formula>
    </cfRule>
  </conditionalFormatting>
  <conditionalFormatting sqref="E123:H123">
    <cfRule type="cellIs" dxfId="16387" priority="787" operator="lessThan">
      <formula>E$3/2</formula>
    </cfRule>
    <cfRule type="cellIs" dxfId="16386" priority="788" operator="greaterThanOrEqual">
      <formula>E$3/2</formula>
    </cfRule>
  </conditionalFormatting>
  <conditionalFormatting sqref="J123:N123">
    <cfRule type="cellIs" dxfId="16385" priority="785" operator="lessThan">
      <formula>J$3/2</formula>
    </cfRule>
    <cfRule type="cellIs" dxfId="16384" priority="786" operator="greaterThanOrEqual">
      <formula>J$3/2</formula>
    </cfRule>
  </conditionalFormatting>
  <conditionalFormatting sqref="Q123:U123">
    <cfRule type="cellIs" dxfId="16383" priority="783" operator="lessThan">
      <formula>Q$3/2</formula>
    </cfRule>
    <cfRule type="cellIs" dxfId="16382" priority="784" operator="greaterThanOrEqual">
      <formula>Q$3/2</formula>
    </cfRule>
  </conditionalFormatting>
  <conditionalFormatting sqref="W123:AA123">
    <cfRule type="cellIs" dxfId="16381" priority="781" operator="lessThan">
      <formula>W$3/2</formula>
    </cfRule>
    <cfRule type="cellIs" dxfId="16380" priority="782" operator="greaterThanOrEqual">
      <formula>W$3/2</formula>
    </cfRule>
  </conditionalFormatting>
  <conditionalFormatting sqref="AD123:AH123">
    <cfRule type="cellIs" dxfId="16379" priority="779" operator="lessThan">
      <formula>AD$3/2</formula>
    </cfRule>
    <cfRule type="cellIs" dxfId="16378" priority="780" operator="greaterThanOrEqual">
      <formula>AD$3/2</formula>
    </cfRule>
  </conditionalFormatting>
  <conditionalFormatting sqref="AJ123:AN123">
    <cfRule type="cellIs" dxfId="16377" priority="777" operator="lessThan">
      <formula>AJ$3/2</formula>
    </cfRule>
    <cfRule type="cellIs" dxfId="16376" priority="778" operator="greaterThanOrEqual">
      <formula>AJ$3/2</formula>
    </cfRule>
  </conditionalFormatting>
  <conditionalFormatting sqref="I123">
    <cfRule type="cellIs" dxfId="16375" priority="775" operator="lessThan">
      <formula>I$3/2</formula>
    </cfRule>
    <cfRule type="cellIs" dxfId="16374" priority="776" operator="greaterThanOrEqual">
      <formula>I$3/2</formula>
    </cfRule>
  </conditionalFormatting>
  <conditionalFormatting sqref="O123:P123">
    <cfRule type="cellIs" dxfId="16373" priority="773" operator="lessThan">
      <formula>O$3/2</formula>
    </cfRule>
    <cfRule type="cellIs" dxfId="16372" priority="774" operator="greaterThanOrEqual">
      <formula>O$3/2</formula>
    </cfRule>
  </conditionalFormatting>
  <conditionalFormatting sqref="V123">
    <cfRule type="cellIs" dxfId="16371" priority="771" operator="lessThan">
      <formula>V$3/2</formula>
    </cfRule>
    <cfRule type="cellIs" dxfId="16370" priority="772" operator="greaterThanOrEqual">
      <formula>V$3/2</formula>
    </cfRule>
  </conditionalFormatting>
  <conditionalFormatting sqref="AB123">
    <cfRule type="cellIs" dxfId="16369" priority="769" operator="lessThan">
      <formula>AB$3/2</formula>
    </cfRule>
    <cfRule type="cellIs" dxfId="16368" priority="770" operator="greaterThanOrEqual">
      <formula>AB$3/2</formula>
    </cfRule>
  </conditionalFormatting>
  <conditionalFormatting sqref="AC123">
    <cfRule type="cellIs" dxfId="16367" priority="767" operator="lessThan">
      <formula>AC$3/2</formula>
    </cfRule>
    <cfRule type="cellIs" dxfId="16366" priority="768" operator="greaterThanOrEqual">
      <formula>AC$3/2</formula>
    </cfRule>
  </conditionalFormatting>
  <conditionalFormatting sqref="AI123">
    <cfRule type="cellIs" dxfId="16365" priority="765" operator="lessThan">
      <formula>AI$3/2</formula>
    </cfRule>
    <cfRule type="cellIs" dxfId="16364" priority="766" operator="greaterThanOrEqual">
      <formula>AI$3/2</formula>
    </cfRule>
  </conditionalFormatting>
  <conditionalFormatting sqref="AO123">
    <cfRule type="cellIs" dxfId="16363" priority="763" operator="lessThan">
      <formula>AO$3/2</formula>
    </cfRule>
    <cfRule type="cellIs" dxfId="16362" priority="764" operator="greaterThanOrEqual">
      <formula>AO$3/2</formula>
    </cfRule>
  </conditionalFormatting>
  <conditionalFormatting sqref="C121:C122">
    <cfRule type="cellIs" dxfId="16361" priority="761" operator="lessThan">
      <formula>C$3/2</formula>
    </cfRule>
    <cfRule type="cellIs" dxfId="16360" priority="762" operator="greaterThanOrEqual">
      <formula>C$3/2</formula>
    </cfRule>
  </conditionalFormatting>
  <conditionalFormatting sqref="D121:D122">
    <cfRule type="cellIs" dxfId="16359" priority="759" operator="lessThan">
      <formula>D$3/2</formula>
    </cfRule>
    <cfRule type="cellIs" dxfId="16358" priority="760" operator="greaterThanOrEqual">
      <formula>D$3/2</formula>
    </cfRule>
  </conditionalFormatting>
  <conditionalFormatting sqref="C121">
    <cfRule type="cellIs" dxfId="16357" priority="757" stopIfTrue="1" operator="greaterThan">
      <formula>C$3</formula>
    </cfRule>
    <cfRule type="cellIs" dxfId="16356" priority="758" stopIfTrue="1" operator="lessThan">
      <formula>0</formula>
    </cfRule>
  </conditionalFormatting>
  <conditionalFormatting sqref="D121">
    <cfRule type="cellIs" dxfId="16355" priority="755" stopIfTrue="1" operator="greaterThan">
      <formula>D$3</formula>
    </cfRule>
    <cfRule type="cellIs" dxfId="16354" priority="756" stopIfTrue="1" operator="lessThan">
      <formula>0</formula>
    </cfRule>
  </conditionalFormatting>
  <conditionalFormatting sqref="D122">
    <cfRule type="cellIs" dxfId="16353" priority="753" stopIfTrue="1" operator="greaterThan">
      <formula>D$3</formula>
    </cfRule>
    <cfRule type="cellIs" dxfId="16352" priority="754" stopIfTrue="1" operator="lessThan">
      <formula>0</formula>
    </cfRule>
  </conditionalFormatting>
  <conditionalFormatting sqref="C122">
    <cfRule type="cellIs" dxfId="16351" priority="751" stopIfTrue="1" operator="greaterThan">
      <formula>C$3</formula>
    </cfRule>
    <cfRule type="cellIs" dxfId="16350" priority="752" stopIfTrue="1" operator="lessThan">
      <formula>0</formula>
    </cfRule>
  </conditionalFormatting>
  <conditionalFormatting sqref="I121:I122">
    <cfRule type="cellIs" dxfId="16349" priority="749" operator="lessThan">
      <formula>I$3/2</formula>
    </cfRule>
    <cfRule type="cellIs" dxfId="16348" priority="750" operator="greaterThanOrEqual">
      <formula>I$3/2</formula>
    </cfRule>
  </conditionalFormatting>
  <conditionalFormatting sqref="I121">
    <cfRule type="cellIs" dxfId="16347" priority="747" stopIfTrue="1" operator="greaterThan">
      <formula>I$3</formula>
    </cfRule>
    <cfRule type="cellIs" dxfId="16346" priority="748" stopIfTrue="1" operator="lessThan">
      <formula>0</formula>
    </cfRule>
  </conditionalFormatting>
  <conditionalFormatting sqref="I122">
    <cfRule type="cellIs" dxfId="16345" priority="745" stopIfTrue="1" operator="greaterThan">
      <formula>I$3</formula>
    </cfRule>
    <cfRule type="cellIs" dxfId="16344" priority="746" stopIfTrue="1" operator="lessThan">
      <formula>0</formula>
    </cfRule>
  </conditionalFormatting>
  <conditionalFormatting sqref="E121:H122">
    <cfRule type="cellIs" dxfId="16343" priority="743" operator="lessThan">
      <formula>E$3/2</formula>
    </cfRule>
    <cfRule type="cellIs" dxfId="16342" priority="744" operator="greaterThanOrEqual">
      <formula>E$3/2</formula>
    </cfRule>
  </conditionalFormatting>
  <conditionalFormatting sqref="E121:H121">
    <cfRule type="cellIs" dxfId="16341" priority="741" stopIfTrue="1" operator="greaterThan">
      <formula>E$3</formula>
    </cfRule>
    <cfRule type="cellIs" dxfId="16340" priority="742" stopIfTrue="1" operator="lessThan">
      <formula>0</formula>
    </cfRule>
  </conditionalFormatting>
  <conditionalFormatting sqref="E122:H122">
    <cfRule type="cellIs" dxfId="16339" priority="739" stopIfTrue="1" operator="greaterThan">
      <formula>E$3</formula>
    </cfRule>
    <cfRule type="cellIs" dxfId="16338" priority="740" stopIfTrue="1" operator="lessThan">
      <formula>0</formula>
    </cfRule>
  </conditionalFormatting>
  <conditionalFormatting sqref="J121:N122">
    <cfRule type="cellIs" dxfId="16337" priority="737" operator="lessThan">
      <formula>J$3/2</formula>
    </cfRule>
    <cfRule type="cellIs" dxfId="16336" priority="738" operator="greaterThanOrEqual">
      <formula>J$3/2</formula>
    </cfRule>
  </conditionalFormatting>
  <conditionalFormatting sqref="J121:N121">
    <cfRule type="cellIs" dxfId="16335" priority="735" stopIfTrue="1" operator="greaterThan">
      <formula>J$3</formula>
    </cfRule>
    <cfRule type="cellIs" dxfId="16334" priority="736" stopIfTrue="1" operator="lessThan">
      <formula>0</formula>
    </cfRule>
  </conditionalFormatting>
  <conditionalFormatting sqref="J122:N122">
    <cfRule type="cellIs" dxfId="16333" priority="733" stopIfTrue="1" operator="greaterThan">
      <formula>J$3</formula>
    </cfRule>
    <cfRule type="cellIs" dxfId="16332" priority="734" stopIfTrue="1" operator="lessThan">
      <formula>0</formula>
    </cfRule>
  </conditionalFormatting>
  <conditionalFormatting sqref="O121:O122">
    <cfRule type="cellIs" dxfId="16331" priority="731" operator="lessThan">
      <formula>O$3/2</formula>
    </cfRule>
    <cfRule type="cellIs" dxfId="16330" priority="732" operator="greaterThanOrEqual">
      <formula>O$3/2</formula>
    </cfRule>
  </conditionalFormatting>
  <conditionalFormatting sqref="O121">
    <cfRule type="cellIs" dxfId="16329" priority="729" stopIfTrue="1" operator="greaterThan">
      <formula>O$3</formula>
    </cfRule>
    <cfRule type="cellIs" dxfId="16328" priority="730" stopIfTrue="1" operator="lessThan">
      <formula>0</formula>
    </cfRule>
  </conditionalFormatting>
  <conditionalFormatting sqref="O122">
    <cfRule type="cellIs" dxfId="16327" priority="727" stopIfTrue="1" operator="greaterThan">
      <formula>O$3</formula>
    </cfRule>
    <cfRule type="cellIs" dxfId="16326" priority="728" stopIfTrue="1" operator="lessThan">
      <formula>0</formula>
    </cfRule>
  </conditionalFormatting>
  <conditionalFormatting sqref="P121:AO122">
    <cfRule type="cellIs" dxfId="16325" priority="725" operator="lessThan">
      <formula>P$3/2</formula>
    </cfRule>
    <cfRule type="cellIs" dxfId="16324" priority="726" operator="greaterThanOrEqual">
      <formula>P$3/2</formula>
    </cfRule>
  </conditionalFormatting>
  <conditionalFormatting sqref="P121:AO121">
    <cfRule type="cellIs" dxfId="16323" priority="723" stopIfTrue="1" operator="greaterThan">
      <formula>P$3</formula>
    </cfRule>
    <cfRule type="cellIs" dxfId="16322" priority="724" stopIfTrue="1" operator="lessThan">
      <formula>0</formula>
    </cfRule>
  </conditionalFormatting>
  <conditionalFormatting sqref="P122:AO122">
    <cfRule type="cellIs" dxfId="16321" priority="721" stopIfTrue="1" operator="greaterThan">
      <formula>P$3</formula>
    </cfRule>
    <cfRule type="cellIs" dxfId="16320" priority="722" stopIfTrue="1" operator="lessThan">
      <formula>0</formula>
    </cfRule>
  </conditionalFormatting>
  <conditionalFormatting sqref="C126">
    <cfRule type="cellIs" dxfId="16319" priority="719" operator="lessThan">
      <formula>C$3/2</formula>
    </cfRule>
    <cfRule type="cellIs" dxfId="16318" priority="720" operator="greaterThanOrEqual">
      <formula>C$3/2</formula>
    </cfRule>
  </conditionalFormatting>
  <conditionalFormatting sqref="D126">
    <cfRule type="cellIs" dxfId="16317" priority="717" operator="lessThan">
      <formula>D$3/2</formula>
    </cfRule>
    <cfRule type="cellIs" dxfId="16316" priority="718" operator="greaterThanOrEqual">
      <formula>D$3/2</formula>
    </cfRule>
  </conditionalFormatting>
  <conditionalFormatting sqref="E126:H126">
    <cfRule type="cellIs" dxfId="16315" priority="715" operator="lessThan">
      <formula>E$3/2</formula>
    </cfRule>
    <cfRule type="cellIs" dxfId="16314" priority="716" operator="greaterThanOrEqual">
      <formula>E$3/2</formula>
    </cfRule>
  </conditionalFormatting>
  <conditionalFormatting sqref="J126:N126">
    <cfRule type="cellIs" dxfId="16313" priority="713" operator="lessThan">
      <formula>J$3/2</formula>
    </cfRule>
    <cfRule type="cellIs" dxfId="16312" priority="714" operator="greaterThanOrEqual">
      <formula>J$3/2</formula>
    </cfRule>
  </conditionalFormatting>
  <conditionalFormatting sqref="Q126:U126">
    <cfRule type="cellIs" dxfId="16311" priority="711" operator="lessThan">
      <formula>Q$3/2</formula>
    </cfRule>
    <cfRule type="cellIs" dxfId="16310" priority="712" operator="greaterThanOrEqual">
      <formula>Q$3/2</formula>
    </cfRule>
  </conditionalFormatting>
  <conditionalFormatting sqref="W126:AA126">
    <cfRule type="cellIs" dxfId="16309" priority="709" operator="lessThan">
      <formula>W$3/2</formula>
    </cfRule>
    <cfRule type="cellIs" dxfId="16308" priority="710" operator="greaterThanOrEqual">
      <formula>W$3/2</formula>
    </cfRule>
  </conditionalFormatting>
  <conditionalFormatting sqref="AD126:AH126">
    <cfRule type="cellIs" dxfId="16307" priority="707" operator="lessThan">
      <formula>AD$3/2</formula>
    </cfRule>
    <cfRule type="cellIs" dxfId="16306" priority="708" operator="greaterThanOrEqual">
      <formula>AD$3/2</formula>
    </cfRule>
  </conditionalFormatting>
  <conditionalFormatting sqref="AJ126:AN126">
    <cfRule type="cellIs" dxfId="16305" priority="705" operator="lessThan">
      <formula>AJ$3/2</formula>
    </cfRule>
    <cfRule type="cellIs" dxfId="16304" priority="706" operator="greaterThanOrEqual">
      <formula>AJ$3/2</formula>
    </cfRule>
  </conditionalFormatting>
  <conditionalFormatting sqref="I126">
    <cfRule type="cellIs" dxfId="16303" priority="703" operator="lessThan">
      <formula>I$3/2</formula>
    </cfRule>
    <cfRule type="cellIs" dxfId="16302" priority="704" operator="greaterThanOrEqual">
      <formula>I$3/2</formula>
    </cfRule>
  </conditionalFormatting>
  <conditionalFormatting sqref="O126:P126">
    <cfRule type="cellIs" dxfId="16301" priority="701" operator="lessThan">
      <formula>O$3/2</formula>
    </cfRule>
    <cfRule type="cellIs" dxfId="16300" priority="702" operator="greaterThanOrEqual">
      <formula>O$3/2</formula>
    </cfRule>
  </conditionalFormatting>
  <conditionalFormatting sqref="V126">
    <cfRule type="cellIs" dxfId="16299" priority="699" operator="lessThan">
      <formula>V$3/2</formula>
    </cfRule>
    <cfRule type="cellIs" dxfId="16298" priority="700" operator="greaterThanOrEqual">
      <formula>V$3/2</formula>
    </cfRule>
  </conditionalFormatting>
  <conditionalFormatting sqref="AB126">
    <cfRule type="cellIs" dxfId="16297" priority="697" operator="lessThan">
      <formula>AB$3/2</formula>
    </cfRule>
    <cfRule type="cellIs" dxfId="16296" priority="698" operator="greaterThanOrEqual">
      <formula>AB$3/2</formula>
    </cfRule>
  </conditionalFormatting>
  <conditionalFormatting sqref="AC126">
    <cfRule type="cellIs" dxfId="16295" priority="695" operator="lessThan">
      <formula>AC$3/2</formula>
    </cfRule>
    <cfRule type="cellIs" dxfId="16294" priority="696" operator="greaterThanOrEqual">
      <formula>AC$3/2</formula>
    </cfRule>
  </conditionalFormatting>
  <conditionalFormatting sqref="AI126">
    <cfRule type="cellIs" dxfId="16293" priority="693" operator="lessThan">
      <formula>AI$3/2</formula>
    </cfRule>
    <cfRule type="cellIs" dxfId="16292" priority="694" operator="greaterThanOrEqual">
      <formula>AI$3/2</formula>
    </cfRule>
  </conditionalFormatting>
  <conditionalFormatting sqref="AO126">
    <cfRule type="cellIs" dxfId="16291" priority="691" operator="lessThan">
      <formula>AO$3/2</formula>
    </cfRule>
    <cfRule type="cellIs" dxfId="16290" priority="692" operator="greaterThanOrEqual">
      <formula>AO$3/2</formula>
    </cfRule>
  </conditionalFormatting>
  <conditionalFormatting sqref="C124:C125">
    <cfRule type="cellIs" dxfId="16289" priority="689" operator="lessThan">
      <formula>C$3/2</formula>
    </cfRule>
    <cfRule type="cellIs" dxfId="16288" priority="690" operator="greaterThanOrEqual">
      <formula>C$3/2</formula>
    </cfRule>
  </conditionalFormatting>
  <conditionalFormatting sqref="D124:D125">
    <cfRule type="cellIs" dxfId="16287" priority="687" operator="lessThan">
      <formula>D$3/2</formula>
    </cfRule>
    <cfRule type="cellIs" dxfId="16286" priority="688" operator="greaterThanOrEqual">
      <formula>D$3/2</formula>
    </cfRule>
  </conditionalFormatting>
  <conditionalFormatting sqref="C124">
    <cfRule type="cellIs" dxfId="16285" priority="685" stopIfTrue="1" operator="greaterThan">
      <formula>C$3</formula>
    </cfRule>
    <cfRule type="cellIs" dxfId="16284" priority="686" stopIfTrue="1" operator="lessThan">
      <formula>0</formula>
    </cfRule>
  </conditionalFormatting>
  <conditionalFormatting sqref="D124">
    <cfRule type="cellIs" dxfId="16283" priority="683" stopIfTrue="1" operator="greaterThan">
      <formula>D$3</formula>
    </cfRule>
    <cfRule type="cellIs" dxfId="16282" priority="684" stopIfTrue="1" operator="lessThan">
      <formula>0</formula>
    </cfRule>
  </conditionalFormatting>
  <conditionalFormatting sqref="D125">
    <cfRule type="cellIs" dxfId="16281" priority="681" stopIfTrue="1" operator="greaterThan">
      <formula>D$3</formula>
    </cfRule>
    <cfRule type="cellIs" dxfId="16280" priority="682" stopIfTrue="1" operator="lessThan">
      <formula>0</formula>
    </cfRule>
  </conditionalFormatting>
  <conditionalFormatting sqref="C125">
    <cfRule type="cellIs" dxfId="16279" priority="679" stopIfTrue="1" operator="greaterThan">
      <formula>C$3</formula>
    </cfRule>
    <cfRule type="cellIs" dxfId="16278" priority="680" stopIfTrue="1" operator="lessThan">
      <formula>0</formula>
    </cfRule>
  </conditionalFormatting>
  <conditionalFormatting sqref="I124:I125">
    <cfRule type="cellIs" dxfId="16277" priority="677" operator="lessThan">
      <formula>I$3/2</formula>
    </cfRule>
    <cfRule type="cellIs" dxfId="16276" priority="678" operator="greaterThanOrEqual">
      <formula>I$3/2</formula>
    </cfRule>
  </conditionalFormatting>
  <conditionalFormatting sqref="I124">
    <cfRule type="cellIs" dxfId="16275" priority="675" stopIfTrue="1" operator="greaterThan">
      <formula>I$3</formula>
    </cfRule>
    <cfRule type="cellIs" dxfId="16274" priority="676" stopIfTrue="1" operator="lessThan">
      <formula>0</formula>
    </cfRule>
  </conditionalFormatting>
  <conditionalFormatting sqref="I125">
    <cfRule type="cellIs" dxfId="16273" priority="673" stopIfTrue="1" operator="greaterThan">
      <formula>I$3</formula>
    </cfRule>
    <cfRule type="cellIs" dxfId="16272" priority="674" stopIfTrue="1" operator="lessThan">
      <formula>0</formula>
    </cfRule>
  </conditionalFormatting>
  <conditionalFormatting sqref="E124:H125">
    <cfRule type="cellIs" dxfId="16271" priority="671" operator="lessThan">
      <formula>E$3/2</formula>
    </cfRule>
    <cfRule type="cellIs" dxfId="16270" priority="672" operator="greaterThanOrEqual">
      <formula>E$3/2</formula>
    </cfRule>
  </conditionalFormatting>
  <conditionalFormatting sqref="E124:H124">
    <cfRule type="cellIs" dxfId="16269" priority="669" stopIfTrue="1" operator="greaterThan">
      <formula>E$3</formula>
    </cfRule>
    <cfRule type="cellIs" dxfId="16268" priority="670" stopIfTrue="1" operator="lessThan">
      <formula>0</formula>
    </cfRule>
  </conditionalFormatting>
  <conditionalFormatting sqref="E125:H125">
    <cfRule type="cellIs" dxfId="16267" priority="667" stopIfTrue="1" operator="greaterThan">
      <formula>E$3</formula>
    </cfRule>
    <cfRule type="cellIs" dxfId="16266" priority="668" stopIfTrue="1" operator="lessThan">
      <formula>0</formula>
    </cfRule>
  </conditionalFormatting>
  <conditionalFormatting sqref="J124:N125">
    <cfRule type="cellIs" dxfId="16265" priority="665" operator="lessThan">
      <formula>J$3/2</formula>
    </cfRule>
    <cfRule type="cellIs" dxfId="16264" priority="666" operator="greaterThanOrEqual">
      <formula>J$3/2</formula>
    </cfRule>
  </conditionalFormatting>
  <conditionalFormatting sqref="J124:N124">
    <cfRule type="cellIs" dxfId="16263" priority="663" stopIfTrue="1" operator="greaterThan">
      <formula>J$3</formula>
    </cfRule>
    <cfRule type="cellIs" dxfId="16262" priority="664" stopIfTrue="1" operator="lessThan">
      <formula>0</formula>
    </cfRule>
  </conditionalFormatting>
  <conditionalFormatting sqref="J125:N125">
    <cfRule type="cellIs" dxfId="16261" priority="661" stopIfTrue="1" operator="greaterThan">
      <formula>J$3</formula>
    </cfRule>
    <cfRule type="cellIs" dxfId="16260" priority="662" stopIfTrue="1" operator="lessThan">
      <formula>0</formula>
    </cfRule>
  </conditionalFormatting>
  <conditionalFormatting sqref="O124:O125">
    <cfRule type="cellIs" dxfId="16259" priority="659" operator="lessThan">
      <formula>O$3/2</formula>
    </cfRule>
    <cfRule type="cellIs" dxfId="16258" priority="660" operator="greaterThanOrEqual">
      <formula>O$3/2</formula>
    </cfRule>
  </conditionalFormatting>
  <conditionalFormatting sqref="O124">
    <cfRule type="cellIs" dxfId="16257" priority="657" stopIfTrue="1" operator="greaterThan">
      <formula>O$3</formula>
    </cfRule>
    <cfRule type="cellIs" dxfId="16256" priority="658" stopIfTrue="1" operator="lessThan">
      <formula>0</formula>
    </cfRule>
  </conditionalFormatting>
  <conditionalFormatting sqref="O125">
    <cfRule type="cellIs" dxfId="16255" priority="655" stopIfTrue="1" operator="greaterThan">
      <formula>O$3</formula>
    </cfRule>
    <cfRule type="cellIs" dxfId="16254" priority="656" stopIfTrue="1" operator="lessThan">
      <formula>0</formula>
    </cfRule>
  </conditionalFormatting>
  <conditionalFormatting sqref="P124:AO125">
    <cfRule type="cellIs" dxfId="16253" priority="653" operator="lessThan">
      <formula>P$3/2</formula>
    </cfRule>
    <cfRule type="cellIs" dxfId="16252" priority="654" operator="greaterThanOrEqual">
      <formula>P$3/2</formula>
    </cfRule>
  </conditionalFormatting>
  <conditionalFormatting sqref="P124:AO124">
    <cfRule type="cellIs" dxfId="16251" priority="651" stopIfTrue="1" operator="greaterThan">
      <formula>P$3</formula>
    </cfRule>
    <cfRule type="cellIs" dxfId="16250" priority="652" stopIfTrue="1" operator="lessThan">
      <formula>0</formula>
    </cfRule>
  </conditionalFormatting>
  <conditionalFormatting sqref="P125:AO125">
    <cfRule type="cellIs" dxfId="16249" priority="649" stopIfTrue="1" operator="greaterThan">
      <formula>P$3</formula>
    </cfRule>
    <cfRule type="cellIs" dxfId="16248" priority="650" stopIfTrue="1" operator="lessThan">
      <formula>0</formula>
    </cfRule>
  </conditionalFormatting>
  <conditionalFormatting sqref="C129">
    <cfRule type="cellIs" dxfId="16247" priority="647" operator="lessThan">
      <formula>C$3/2</formula>
    </cfRule>
    <cfRule type="cellIs" dxfId="16246" priority="648" operator="greaterThanOrEqual">
      <formula>C$3/2</formula>
    </cfRule>
  </conditionalFormatting>
  <conditionalFormatting sqref="D129">
    <cfRule type="cellIs" dxfId="16245" priority="645" operator="lessThan">
      <formula>D$3/2</formula>
    </cfRule>
    <cfRule type="cellIs" dxfId="16244" priority="646" operator="greaterThanOrEqual">
      <formula>D$3/2</formula>
    </cfRule>
  </conditionalFormatting>
  <conditionalFormatting sqref="E129:H129">
    <cfRule type="cellIs" dxfId="16243" priority="643" operator="lessThan">
      <formula>E$3/2</formula>
    </cfRule>
    <cfRule type="cellIs" dxfId="16242" priority="644" operator="greaterThanOrEqual">
      <formula>E$3/2</formula>
    </cfRule>
  </conditionalFormatting>
  <conditionalFormatting sqref="J129:N129">
    <cfRule type="cellIs" dxfId="16241" priority="641" operator="lessThan">
      <formula>J$3/2</formula>
    </cfRule>
    <cfRule type="cellIs" dxfId="16240" priority="642" operator="greaterThanOrEqual">
      <formula>J$3/2</formula>
    </cfRule>
  </conditionalFormatting>
  <conditionalFormatting sqref="Q129:U129">
    <cfRule type="cellIs" dxfId="16239" priority="639" operator="lessThan">
      <formula>Q$3/2</formula>
    </cfRule>
    <cfRule type="cellIs" dxfId="16238" priority="640" operator="greaterThanOrEqual">
      <formula>Q$3/2</formula>
    </cfRule>
  </conditionalFormatting>
  <conditionalFormatting sqref="W129:AA129">
    <cfRule type="cellIs" dxfId="16237" priority="637" operator="lessThan">
      <formula>W$3/2</formula>
    </cfRule>
    <cfRule type="cellIs" dxfId="16236" priority="638" operator="greaterThanOrEqual">
      <formula>W$3/2</formula>
    </cfRule>
  </conditionalFormatting>
  <conditionalFormatting sqref="AD129:AH129">
    <cfRule type="cellIs" dxfId="16235" priority="635" operator="lessThan">
      <formula>AD$3/2</formula>
    </cfRule>
    <cfRule type="cellIs" dxfId="16234" priority="636" operator="greaterThanOrEqual">
      <formula>AD$3/2</formula>
    </cfRule>
  </conditionalFormatting>
  <conditionalFormatting sqref="AJ129:AN129">
    <cfRule type="cellIs" dxfId="16233" priority="633" operator="lessThan">
      <formula>AJ$3/2</formula>
    </cfRule>
    <cfRule type="cellIs" dxfId="16232" priority="634" operator="greaterThanOrEqual">
      <formula>AJ$3/2</formula>
    </cfRule>
  </conditionalFormatting>
  <conditionalFormatting sqref="I129">
    <cfRule type="cellIs" dxfId="16231" priority="631" operator="lessThan">
      <formula>I$3/2</formula>
    </cfRule>
    <cfRule type="cellIs" dxfId="16230" priority="632" operator="greaterThanOrEqual">
      <formula>I$3/2</formula>
    </cfRule>
  </conditionalFormatting>
  <conditionalFormatting sqref="O129:P129">
    <cfRule type="cellIs" dxfId="16229" priority="629" operator="lessThan">
      <formula>O$3/2</formula>
    </cfRule>
    <cfRule type="cellIs" dxfId="16228" priority="630" operator="greaterThanOrEqual">
      <formula>O$3/2</formula>
    </cfRule>
  </conditionalFormatting>
  <conditionalFormatting sqref="V129">
    <cfRule type="cellIs" dxfId="16227" priority="627" operator="lessThan">
      <formula>V$3/2</formula>
    </cfRule>
    <cfRule type="cellIs" dxfId="16226" priority="628" operator="greaterThanOrEqual">
      <formula>V$3/2</formula>
    </cfRule>
  </conditionalFormatting>
  <conditionalFormatting sqref="AB129">
    <cfRule type="cellIs" dxfId="16225" priority="625" operator="lessThan">
      <formula>AB$3/2</formula>
    </cfRule>
    <cfRule type="cellIs" dxfId="16224" priority="626" operator="greaterThanOrEqual">
      <formula>AB$3/2</formula>
    </cfRule>
  </conditionalFormatting>
  <conditionalFormatting sqref="AC129">
    <cfRule type="cellIs" dxfId="16223" priority="623" operator="lessThan">
      <formula>AC$3/2</formula>
    </cfRule>
    <cfRule type="cellIs" dxfId="16222" priority="624" operator="greaterThanOrEqual">
      <formula>AC$3/2</formula>
    </cfRule>
  </conditionalFormatting>
  <conditionalFormatting sqref="AI129">
    <cfRule type="cellIs" dxfId="16221" priority="621" operator="lessThan">
      <formula>AI$3/2</formula>
    </cfRule>
    <cfRule type="cellIs" dxfId="16220" priority="622" operator="greaterThanOrEqual">
      <formula>AI$3/2</formula>
    </cfRule>
  </conditionalFormatting>
  <conditionalFormatting sqref="AO129">
    <cfRule type="cellIs" dxfId="16219" priority="619" operator="lessThan">
      <formula>AO$3/2</formula>
    </cfRule>
    <cfRule type="cellIs" dxfId="16218" priority="620" operator="greaterThanOrEqual">
      <formula>AO$3/2</formula>
    </cfRule>
  </conditionalFormatting>
  <conditionalFormatting sqref="C127:C128">
    <cfRule type="cellIs" dxfId="16217" priority="617" operator="lessThan">
      <formula>C$3/2</formula>
    </cfRule>
    <cfRule type="cellIs" dxfId="16216" priority="618" operator="greaterThanOrEqual">
      <formula>C$3/2</formula>
    </cfRule>
  </conditionalFormatting>
  <conditionalFormatting sqref="D127:D128">
    <cfRule type="cellIs" dxfId="16215" priority="615" operator="lessThan">
      <formula>D$3/2</formula>
    </cfRule>
    <cfRule type="cellIs" dxfId="16214" priority="616" operator="greaterThanOrEqual">
      <formula>D$3/2</formula>
    </cfRule>
  </conditionalFormatting>
  <conditionalFormatting sqref="C127">
    <cfRule type="cellIs" dxfId="16213" priority="613" stopIfTrue="1" operator="greaterThan">
      <formula>C$3</formula>
    </cfRule>
    <cfRule type="cellIs" dxfId="16212" priority="614" stopIfTrue="1" operator="lessThan">
      <formula>0</formula>
    </cfRule>
  </conditionalFormatting>
  <conditionalFormatting sqref="D127">
    <cfRule type="cellIs" dxfId="16211" priority="611" stopIfTrue="1" operator="greaterThan">
      <formula>D$3</formula>
    </cfRule>
    <cfRule type="cellIs" dxfId="16210" priority="612" stopIfTrue="1" operator="lessThan">
      <formula>0</formula>
    </cfRule>
  </conditionalFormatting>
  <conditionalFormatting sqref="D128">
    <cfRule type="cellIs" dxfId="16209" priority="609" stopIfTrue="1" operator="greaterThan">
      <formula>D$3</formula>
    </cfRule>
    <cfRule type="cellIs" dxfId="16208" priority="610" stopIfTrue="1" operator="lessThan">
      <formula>0</formula>
    </cfRule>
  </conditionalFormatting>
  <conditionalFormatting sqref="C128">
    <cfRule type="cellIs" dxfId="16207" priority="607" stopIfTrue="1" operator="greaterThan">
      <formula>C$3</formula>
    </cfRule>
    <cfRule type="cellIs" dxfId="16206" priority="608" stopIfTrue="1" operator="lessThan">
      <formula>0</formula>
    </cfRule>
  </conditionalFormatting>
  <conditionalFormatting sqref="I127:I128">
    <cfRule type="cellIs" dxfId="16205" priority="605" operator="lessThan">
      <formula>I$3/2</formula>
    </cfRule>
    <cfRule type="cellIs" dxfId="16204" priority="606" operator="greaterThanOrEqual">
      <formula>I$3/2</formula>
    </cfRule>
  </conditionalFormatting>
  <conditionalFormatting sqref="I127">
    <cfRule type="cellIs" dxfId="16203" priority="603" stopIfTrue="1" operator="greaterThan">
      <formula>I$3</formula>
    </cfRule>
    <cfRule type="cellIs" dxfId="16202" priority="604" stopIfTrue="1" operator="lessThan">
      <formula>0</formula>
    </cfRule>
  </conditionalFormatting>
  <conditionalFormatting sqref="I128">
    <cfRule type="cellIs" dxfId="16201" priority="601" stopIfTrue="1" operator="greaterThan">
      <formula>I$3</formula>
    </cfRule>
    <cfRule type="cellIs" dxfId="16200" priority="602" stopIfTrue="1" operator="lessThan">
      <formula>0</formula>
    </cfRule>
  </conditionalFormatting>
  <conditionalFormatting sqref="E127:H128">
    <cfRule type="cellIs" dxfId="16199" priority="599" operator="lessThan">
      <formula>E$3/2</formula>
    </cfRule>
    <cfRule type="cellIs" dxfId="16198" priority="600" operator="greaterThanOrEqual">
      <formula>E$3/2</formula>
    </cfRule>
  </conditionalFormatting>
  <conditionalFormatting sqref="E127:H127">
    <cfRule type="cellIs" dxfId="16197" priority="597" stopIfTrue="1" operator="greaterThan">
      <formula>E$3</formula>
    </cfRule>
    <cfRule type="cellIs" dxfId="16196" priority="598" stopIfTrue="1" operator="lessThan">
      <formula>0</formula>
    </cfRule>
  </conditionalFormatting>
  <conditionalFormatting sqref="E128:H128">
    <cfRule type="cellIs" dxfId="16195" priority="595" stopIfTrue="1" operator="greaterThan">
      <formula>E$3</formula>
    </cfRule>
    <cfRule type="cellIs" dxfId="16194" priority="596" stopIfTrue="1" operator="lessThan">
      <formula>0</formula>
    </cfRule>
  </conditionalFormatting>
  <conditionalFormatting sqref="J127:N128">
    <cfRule type="cellIs" dxfId="16193" priority="593" operator="lessThan">
      <formula>J$3/2</formula>
    </cfRule>
    <cfRule type="cellIs" dxfId="16192" priority="594" operator="greaterThanOrEqual">
      <formula>J$3/2</formula>
    </cfRule>
  </conditionalFormatting>
  <conditionalFormatting sqref="J127:N127">
    <cfRule type="cellIs" dxfId="16191" priority="591" stopIfTrue="1" operator="greaterThan">
      <formula>J$3</formula>
    </cfRule>
    <cfRule type="cellIs" dxfId="16190" priority="592" stopIfTrue="1" operator="lessThan">
      <formula>0</formula>
    </cfRule>
  </conditionalFormatting>
  <conditionalFormatting sqref="J128:N128">
    <cfRule type="cellIs" dxfId="16189" priority="589" stopIfTrue="1" operator="greaterThan">
      <formula>J$3</formula>
    </cfRule>
    <cfRule type="cellIs" dxfId="16188" priority="590" stopIfTrue="1" operator="lessThan">
      <formula>0</formula>
    </cfRule>
  </conditionalFormatting>
  <conditionalFormatting sqref="O127:O128">
    <cfRule type="cellIs" dxfId="16187" priority="587" operator="lessThan">
      <formula>O$3/2</formula>
    </cfRule>
    <cfRule type="cellIs" dxfId="16186" priority="588" operator="greaterThanOrEqual">
      <formula>O$3/2</formula>
    </cfRule>
  </conditionalFormatting>
  <conditionalFormatting sqref="O127">
    <cfRule type="cellIs" dxfId="16185" priority="585" stopIfTrue="1" operator="greaterThan">
      <formula>O$3</formula>
    </cfRule>
    <cfRule type="cellIs" dxfId="16184" priority="586" stopIfTrue="1" operator="lessThan">
      <formula>0</formula>
    </cfRule>
  </conditionalFormatting>
  <conditionalFormatting sqref="O128">
    <cfRule type="cellIs" dxfId="16183" priority="583" stopIfTrue="1" operator="greaterThan">
      <formula>O$3</formula>
    </cfRule>
    <cfRule type="cellIs" dxfId="16182" priority="584" stopIfTrue="1" operator="lessThan">
      <formula>0</formula>
    </cfRule>
  </conditionalFormatting>
  <conditionalFormatting sqref="P127:AO128">
    <cfRule type="cellIs" dxfId="16181" priority="581" operator="lessThan">
      <formula>P$3/2</formula>
    </cfRule>
    <cfRule type="cellIs" dxfId="16180" priority="582" operator="greaterThanOrEqual">
      <formula>P$3/2</formula>
    </cfRule>
  </conditionalFormatting>
  <conditionalFormatting sqref="P127:AO127">
    <cfRule type="cellIs" dxfId="16179" priority="579" stopIfTrue="1" operator="greaterThan">
      <formula>P$3</formula>
    </cfRule>
    <cfRule type="cellIs" dxfId="16178" priority="580" stopIfTrue="1" operator="lessThan">
      <formula>0</formula>
    </cfRule>
  </conditionalFormatting>
  <conditionalFormatting sqref="P128:AO128">
    <cfRule type="cellIs" dxfId="16177" priority="577" stopIfTrue="1" operator="greaterThan">
      <formula>P$3</formula>
    </cfRule>
    <cfRule type="cellIs" dxfId="16176" priority="578" stopIfTrue="1" operator="lessThan">
      <formula>0</formula>
    </cfRule>
  </conditionalFormatting>
  <conditionalFormatting sqref="C132">
    <cfRule type="cellIs" dxfId="16175" priority="575" operator="lessThan">
      <formula>C$3/2</formula>
    </cfRule>
    <cfRule type="cellIs" dxfId="16174" priority="576" operator="greaterThanOrEqual">
      <formula>C$3/2</formula>
    </cfRule>
  </conditionalFormatting>
  <conditionalFormatting sqref="D132">
    <cfRule type="cellIs" dxfId="16173" priority="573" operator="lessThan">
      <formula>D$3/2</formula>
    </cfRule>
    <cfRule type="cellIs" dxfId="16172" priority="574" operator="greaterThanOrEqual">
      <formula>D$3/2</formula>
    </cfRule>
  </conditionalFormatting>
  <conditionalFormatting sqref="E132:H132">
    <cfRule type="cellIs" dxfId="16171" priority="571" operator="lessThan">
      <formula>E$3/2</formula>
    </cfRule>
    <cfRule type="cellIs" dxfId="16170" priority="572" operator="greaterThanOrEqual">
      <formula>E$3/2</formula>
    </cfRule>
  </conditionalFormatting>
  <conditionalFormatting sqref="J132:N132">
    <cfRule type="cellIs" dxfId="16169" priority="569" operator="lessThan">
      <formula>J$3/2</formula>
    </cfRule>
    <cfRule type="cellIs" dxfId="16168" priority="570" operator="greaterThanOrEqual">
      <formula>J$3/2</formula>
    </cfRule>
  </conditionalFormatting>
  <conditionalFormatting sqref="Q132:U132">
    <cfRule type="cellIs" dxfId="16167" priority="567" operator="lessThan">
      <formula>Q$3/2</formula>
    </cfRule>
    <cfRule type="cellIs" dxfId="16166" priority="568" operator="greaterThanOrEqual">
      <formula>Q$3/2</formula>
    </cfRule>
  </conditionalFormatting>
  <conditionalFormatting sqref="W132:AA132">
    <cfRule type="cellIs" dxfId="16165" priority="565" operator="lessThan">
      <formula>W$3/2</formula>
    </cfRule>
    <cfRule type="cellIs" dxfId="16164" priority="566" operator="greaterThanOrEqual">
      <formula>W$3/2</formula>
    </cfRule>
  </conditionalFormatting>
  <conditionalFormatting sqref="AD132:AH132">
    <cfRule type="cellIs" dxfId="16163" priority="563" operator="lessThan">
      <formula>AD$3/2</formula>
    </cfRule>
    <cfRule type="cellIs" dxfId="16162" priority="564" operator="greaterThanOrEqual">
      <formula>AD$3/2</formula>
    </cfRule>
  </conditionalFormatting>
  <conditionalFormatting sqref="AJ132:AN132">
    <cfRule type="cellIs" dxfId="16161" priority="561" operator="lessThan">
      <formula>AJ$3/2</formula>
    </cfRule>
    <cfRule type="cellIs" dxfId="16160" priority="562" operator="greaterThanOrEqual">
      <formula>AJ$3/2</formula>
    </cfRule>
  </conditionalFormatting>
  <conditionalFormatting sqref="I132">
    <cfRule type="cellIs" dxfId="16159" priority="559" operator="lessThan">
      <formula>I$3/2</formula>
    </cfRule>
    <cfRule type="cellIs" dxfId="16158" priority="560" operator="greaterThanOrEqual">
      <formula>I$3/2</formula>
    </cfRule>
  </conditionalFormatting>
  <conditionalFormatting sqref="O132:P132">
    <cfRule type="cellIs" dxfId="16157" priority="557" operator="lessThan">
      <formula>O$3/2</formula>
    </cfRule>
    <cfRule type="cellIs" dxfId="16156" priority="558" operator="greaterThanOrEqual">
      <formula>O$3/2</formula>
    </cfRule>
  </conditionalFormatting>
  <conditionalFormatting sqref="V132">
    <cfRule type="cellIs" dxfId="16155" priority="555" operator="lessThan">
      <formula>V$3/2</formula>
    </cfRule>
    <cfRule type="cellIs" dxfId="16154" priority="556" operator="greaterThanOrEqual">
      <formula>V$3/2</formula>
    </cfRule>
  </conditionalFormatting>
  <conditionalFormatting sqref="AB132">
    <cfRule type="cellIs" dxfId="16153" priority="553" operator="lessThan">
      <formula>AB$3/2</formula>
    </cfRule>
    <cfRule type="cellIs" dxfId="16152" priority="554" operator="greaterThanOrEqual">
      <formula>AB$3/2</formula>
    </cfRule>
  </conditionalFormatting>
  <conditionalFormatting sqref="AC132">
    <cfRule type="cellIs" dxfId="16151" priority="551" operator="lessThan">
      <formula>AC$3/2</formula>
    </cfRule>
    <cfRule type="cellIs" dxfId="16150" priority="552" operator="greaterThanOrEqual">
      <formula>AC$3/2</formula>
    </cfRule>
  </conditionalFormatting>
  <conditionalFormatting sqref="AI132">
    <cfRule type="cellIs" dxfId="16149" priority="549" operator="lessThan">
      <formula>AI$3/2</formula>
    </cfRule>
    <cfRule type="cellIs" dxfId="16148" priority="550" operator="greaterThanOrEqual">
      <formula>AI$3/2</formula>
    </cfRule>
  </conditionalFormatting>
  <conditionalFormatting sqref="AO132">
    <cfRule type="cellIs" dxfId="16147" priority="547" operator="lessThan">
      <formula>AO$3/2</formula>
    </cfRule>
    <cfRule type="cellIs" dxfId="16146" priority="548" operator="greaterThanOrEqual">
      <formula>AO$3/2</formula>
    </cfRule>
  </conditionalFormatting>
  <conditionalFormatting sqref="C130:C131">
    <cfRule type="cellIs" dxfId="16145" priority="545" operator="lessThan">
      <formula>C$3/2</formula>
    </cfRule>
    <cfRule type="cellIs" dxfId="16144" priority="546" operator="greaterThanOrEqual">
      <formula>C$3/2</formula>
    </cfRule>
  </conditionalFormatting>
  <conditionalFormatting sqref="D130:D131">
    <cfRule type="cellIs" dxfId="16143" priority="543" operator="lessThan">
      <formula>D$3/2</formula>
    </cfRule>
    <cfRule type="cellIs" dxfId="16142" priority="544" operator="greaterThanOrEqual">
      <formula>D$3/2</formula>
    </cfRule>
  </conditionalFormatting>
  <conditionalFormatting sqref="C130">
    <cfRule type="cellIs" dxfId="16141" priority="541" stopIfTrue="1" operator="greaterThan">
      <formula>C$3</formula>
    </cfRule>
    <cfRule type="cellIs" dxfId="16140" priority="542" stopIfTrue="1" operator="lessThan">
      <formula>0</formula>
    </cfRule>
  </conditionalFormatting>
  <conditionalFormatting sqref="D130">
    <cfRule type="cellIs" dxfId="16139" priority="539" stopIfTrue="1" operator="greaterThan">
      <formula>D$3</formula>
    </cfRule>
    <cfRule type="cellIs" dxfId="16138" priority="540" stopIfTrue="1" operator="lessThan">
      <formula>0</formula>
    </cfRule>
  </conditionalFormatting>
  <conditionalFormatting sqref="D131">
    <cfRule type="cellIs" dxfId="16137" priority="537" stopIfTrue="1" operator="greaterThan">
      <formula>D$3</formula>
    </cfRule>
    <cfRule type="cellIs" dxfId="16136" priority="538" stopIfTrue="1" operator="lessThan">
      <formula>0</formula>
    </cfRule>
  </conditionalFormatting>
  <conditionalFormatting sqref="C131">
    <cfRule type="cellIs" dxfId="16135" priority="535" stopIfTrue="1" operator="greaterThan">
      <formula>C$3</formula>
    </cfRule>
    <cfRule type="cellIs" dxfId="16134" priority="536" stopIfTrue="1" operator="lessThan">
      <formula>0</formula>
    </cfRule>
  </conditionalFormatting>
  <conditionalFormatting sqref="I130:I131">
    <cfRule type="cellIs" dxfId="16133" priority="533" operator="lessThan">
      <formula>I$3/2</formula>
    </cfRule>
    <cfRule type="cellIs" dxfId="16132" priority="534" operator="greaterThanOrEqual">
      <formula>I$3/2</formula>
    </cfRule>
  </conditionalFormatting>
  <conditionalFormatting sqref="I130">
    <cfRule type="cellIs" dxfId="16131" priority="531" stopIfTrue="1" operator="greaterThan">
      <formula>I$3</formula>
    </cfRule>
    <cfRule type="cellIs" dxfId="16130" priority="532" stopIfTrue="1" operator="lessThan">
      <formula>0</formula>
    </cfRule>
  </conditionalFormatting>
  <conditionalFormatting sqref="I131">
    <cfRule type="cellIs" dxfId="16129" priority="529" stopIfTrue="1" operator="greaterThan">
      <formula>I$3</formula>
    </cfRule>
    <cfRule type="cellIs" dxfId="16128" priority="530" stopIfTrue="1" operator="lessThan">
      <formula>0</formula>
    </cfRule>
  </conditionalFormatting>
  <conditionalFormatting sqref="E130:H131">
    <cfRule type="cellIs" dxfId="16127" priority="527" operator="lessThan">
      <formula>E$3/2</formula>
    </cfRule>
    <cfRule type="cellIs" dxfId="16126" priority="528" operator="greaterThanOrEqual">
      <formula>E$3/2</formula>
    </cfRule>
  </conditionalFormatting>
  <conditionalFormatting sqref="E130:H130">
    <cfRule type="cellIs" dxfId="16125" priority="525" stopIfTrue="1" operator="greaterThan">
      <formula>E$3</formula>
    </cfRule>
    <cfRule type="cellIs" dxfId="16124" priority="526" stopIfTrue="1" operator="lessThan">
      <formula>0</formula>
    </cfRule>
  </conditionalFormatting>
  <conditionalFormatting sqref="E131:H131">
    <cfRule type="cellIs" dxfId="16123" priority="523" stopIfTrue="1" operator="greaterThan">
      <formula>E$3</formula>
    </cfRule>
    <cfRule type="cellIs" dxfId="16122" priority="524" stopIfTrue="1" operator="lessThan">
      <formula>0</formula>
    </cfRule>
  </conditionalFormatting>
  <conditionalFormatting sqref="J130:N131">
    <cfRule type="cellIs" dxfId="16121" priority="521" operator="lessThan">
      <formula>J$3/2</formula>
    </cfRule>
    <cfRule type="cellIs" dxfId="16120" priority="522" operator="greaterThanOrEqual">
      <formula>J$3/2</formula>
    </cfRule>
  </conditionalFormatting>
  <conditionalFormatting sqref="J130:N130">
    <cfRule type="cellIs" dxfId="16119" priority="519" stopIfTrue="1" operator="greaterThan">
      <formula>J$3</formula>
    </cfRule>
    <cfRule type="cellIs" dxfId="16118" priority="520" stopIfTrue="1" operator="lessThan">
      <formula>0</formula>
    </cfRule>
  </conditionalFormatting>
  <conditionalFormatting sqref="J131:N131">
    <cfRule type="cellIs" dxfId="16117" priority="517" stopIfTrue="1" operator="greaterThan">
      <formula>J$3</formula>
    </cfRule>
    <cfRule type="cellIs" dxfId="16116" priority="518" stopIfTrue="1" operator="lessThan">
      <formula>0</formula>
    </cfRule>
  </conditionalFormatting>
  <conditionalFormatting sqref="O130:O131">
    <cfRule type="cellIs" dxfId="16115" priority="515" operator="lessThan">
      <formula>O$3/2</formula>
    </cfRule>
    <cfRule type="cellIs" dxfId="16114" priority="516" operator="greaterThanOrEqual">
      <formula>O$3/2</formula>
    </cfRule>
  </conditionalFormatting>
  <conditionalFormatting sqref="O130">
    <cfRule type="cellIs" dxfId="16113" priority="513" stopIfTrue="1" operator="greaterThan">
      <formula>O$3</formula>
    </cfRule>
    <cfRule type="cellIs" dxfId="16112" priority="514" stopIfTrue="1" operator="lessThan">
      <formula>0</formula>
    </cfRule>
  </conditionalFormatting>
  <conditionalFormatting sqref="O131">
    <cfRule type="cellIs" dxfId="16111" priority="511" stopIfTrue="1" operator="greaterThan">
      <formula>O$3</formula>
    </cfRule>
    <cfRule type="cellIs" dxfId="16110" priority="512" stopIfTrue="1" operator="lessThan">
      <formula>0</formula>
    </cfRule>
  </conditionalFormatting>
  <conditionalFormatting sqref="P130:AO131">
    <cfRule type="cellIs" dxfId="16109" priority="509" operator="lessThan">
      <formula>P$3/2</formula>
    </cfRule>
    <cfRule type="cellIs" dxfId="16108" priority="510" operator="greaterThanOrEqual">
      <formula>P$3/2</formula>
    </cfRule>
  </conditionalFormatting>
  <conditionalFormatting sqref="P130:AO130">
    <cfRule type="cellIs" dxfId="16107" priority="507" stopIfTrue="1" operator="greaterThan">
      <formula>P$3</formula>
    </cfRule>
    <cfRule type="cellIs" dxfId="16106" priority="508" stopIfTrue="1" operator="lessThan">
      <formula>0</formula>
    </cfRule>
  </conditionalFormatting>
  <conditionalFormatting sqref="P131:AO131">
    <cfRule type="cellIs" dxfId="16105" priority="505" stopIfTrue="1" operator="greaterThan">
      <formula>P$3</formula>
    </cfRule>
    <cfRule type="cellIs" dxfId="16104" priority="506" stopIfTrue="1" operator="lessThan">
      <formula>0</formula>
    </cfRule>
  </conditionalFormatting>
  <conditionalFormatting sqref="C135">
    <cfRule type="cellIs" dxfId="16103" priority="503" operator="lessThan">
      <formula>C$3/2</formula>
    </cfRule>
    <cfRule type="cellIs" dxfId="16102" priority="504" operator="greaterThanOrEqual">
      <formula>C$3/2</formula>
    </cfRule>
  </conditionalFormatting>
  <conditionalFormatting sqref="D135">
    <cfRule type="cellIs" dxfId="16101" priority="501" operator="lessThan">
      <formula>D$3/2</formula>
    </cfRule>
    <cfRule type="cellIs" dxfId="16100" priority="502" operator="greaterThanOrEqual">
      <formula>D$3/2</formula>
    </cfRule>
  </conditionalFormatting>
  <conditionalFormatting sqref="E135:H135">
    <cfRule type="cellIs" dxfId="16099" priority="499" operator="lessThan">
      <formula>E$3/2</formula>
    </cfRule>
    <cfRule type="cellIs" dxfId="16098" priority="500" operator="greaterThanOrEqual">
      <formula>E$3/2</formula>
    </cfRule>
  </conditionalFormatting>
  <conditionalFormatting sqref="J135:N135">
    <cfRule type="cellIs" dxfId="16097" priority="497" operator="lessThan">
      <formula>J$3/2</formula>
    </cfRule>
    <cfRule type="cellIs" dxfId="16096" priority="498" operator="greaterThanOrEqual">
      <formula>J$3/2</formula>
    </cfRule>
  </conditionalFormatting>
  <conditionalFormatting sqref="Q135:U135">
    <cfRule type="cellIs" dxfId="16095" priority="495" operator="lessThan">
      <formula>Q$3/2</formula>
    </cfRule>
    <cfRule type="cellIs" dxfId="16094" priority="496" operator="greaterThanOrEqual">
      <formula>Q$3/2</formula>
    </cfRule>
  </conditionalFormatting>
  <conditionalFormatting sqref="W135:AA135">
    <cfRule type="cellIs" dxfId="16093" priority="493" operator="lessThan">
      <formula>W$3/2</formula>
    </cfRule>
    <cfRule type="cellIs" dxfId="16092" priority="494" operator="greaterThanOrEqual">
      <formula>W$3/2</formula>
    </cfRule>
  </conditionalFormatting>
  <conditionalFormatting sqref="AD135:AH135">
    <cfRule type="cellIs" dxfId="16091" priority="491" operator="lessThan">
      <formula>AD$3/2</formula>
    </cfRule>
    <cfRule type="cellIs" dxfId="16090" priority="492" operator="greaterThanOrEqual">
      <formula>AD$3/2</formula>
    </cfRule>
  </conditionalFormatting>
  <conditionalFormatting sqref="AJ135:AN135">
    <cfRule type="cellIs" dxfId="16089" priority="489" operator="lessThan">
      <formula>AJ$3/2</formula>
    </cfRule>
    <cfRule type="cellIs" dxfId="16088" priority="490" operator="greaterThanOrEqual">
      <formula>AJ$3/2</formula>
    </cfRule>
  </conditionalFormatting>
  <conditionalFormatting sqref="I135">
    <cfRule type="cellIs" dxfId="16087" priority="487" operator="lessThan">
      <formula>I$3/2</formula>
    </cfRule>
    <cfRule type="cellIs" dxfId="16086" priority="488" operator="greaterThanOrEqual">
      <formula>I$3/2</formula>
    </cfRule>
  </conditionalFormatting>
  <conditionalFormatting sqref="O135:P135">
    <cfRule type="cellIs" dxfId="16085" priority="485" operator="lessThan">
      <formula>O$3/2</formula>
    </cfRule>
    <cfRule type="cellIs" dxfId="16084" priority="486" operator="greaterThanOrEqual">
      <formula>O$3/2</formula>
    </cfRule>
  </conditionalFormatting>
  <conditionalFormatting sqref="V135">
    <cfRule type="cellIs" dxfId="16083" priority="483" operator="lessThan">
      <formula>V$3/2</formula>
    </cfRule>
    <cfRule type="cellIs" dxfId="16082" priority="484" operator="greaterThanOrEqual">
      <formula>V$3/2</formula>
    </cfRule>
  </conditionalFormatting>
  <conditionalFormatting sqref="AB135">
    <cfRule type="cellIs" dxfId="16081" priority="481" operator="lessThan">
      <formula>AB$3/2</formula>
    </cfRule>
    <cfRule type="cellIs" dxfId="16080" priority="482" operator="greaterThanOrEqual">
      <formula>AB$3/2</formula>
    </cfRule>
  </conditionalFormatting>
  <conditionalFormatting sqref="AC135">
    <cfRule type="cellIs" dxfId="16079" priority="479" operator="lessThan">
      <formula>AC$3/2</formula>
    </cfRule>
    <cfRule type="cellIs" dxfId="16078" priority="480" operator="greaterThanOrEqual">
      <formula>AC$3/2</formula>
    </cfRule>
  </conditionalFormatting>
  <conditionalFormatting sqref="AI135">
    <cfRule type="cellIs" dxfId="16077" priority="477" operator="lessThan">
      <formula>AI$3/2</formula>
    </cfRule>
    <cfRule type="cellIs" dxfId="16076" priority="478" operator="greaterThanOrEqual">
      <formula>AI$3/2</formula>
    </cfRule>
  </conditionalFormatting>
  <conditionalFormatting sqref="AO135">
    <cfRule type="cellIs" dxfId="16075" priority="475" operator="lessThan">
      <formula>AO$3/2</formula>
    </cfRule>
    <cfRule type="cellIs" dxfId="16074" priority="476" operator="greaterThanOrEqual">
      <formula>AO$3/2</formula>
    </cfRule>
  </conditionalFormatting>
  <conditionalFormatting sqref="C133:C134">
    <cfRule type="cellIs" dxfId="16073" priority="473" operator="lessThan">
      <formula>C$3/2</formula>
    </cfRule>
    <cfRule type="cellIs" dxfId="16072" priority="474" operator="greaterThanOrEqual">
      <formula>C$3/2</formula>
    </cfRule>
  </conditionalFormatting>
  <conditionalFormatting sqref="D133:D134">
    <cfRule type="cellIs" dxfId="16071" priority="471" operator="lessThan">
      <formula>D$3/2</formula>
    </cfRule>
    <cfRule type="cellIs" dxfId="16070" priority="472" operator="greaterThanOrEqual">
      <formula>D$3/2</formula>
    </cfRule>
  </conditionalFormatting>
  <conditionalFormatting sqref="C133">
    <cfRule type="cellIs" dxfId="16069" priority="469" stopIfTrue="1" operator="greaterThan">
      <formula>C$3</formula>
    </cfRule>
    <cfRule type="cellIs" dxfId="16068" priority="470" stopIfTrue="1" operator="lessThan">
      <formula>0</formula>
    </cfRule>
  </conditionalFormatting>
  <conditionalFormatting sqref="D133">
    <cfRule type="cellIs" dxfId="16067" priority="467" stopIfTrue="1" operator="greaterThan">
      <formula>D$3</formula>
    </cfRule>
    <cfRule type="cellIs" dxfId="16066" priority="468" stopIfTrue="1" operator="lessThan">
      <formula>0</formula>
    </cfRule>
  </conditionalFormatting>
  <conditionalFormatting sqref="D134">
    <cfRule type="cellIs" dxfId="16065" priority="465" stopIfTrue="1" operator="greaterThan">
      <formula>D$3</formula>
    </cfRule>
    <cfRule type="cellIs" dxfId="16064" priority="466" stopIfTrue="1" operator="lessThan">
      <formula>0</formula>
    </cfRule>
  </conditionalFormatting>
  <conditionalFormatting sqref="C134">
    <cfRule type="cellIs" dxfId="16063" priority="463" stopIfTrue="1" operator="greaterThan">
      <formula>C$3</formula>
    </cfRule>
    <cfRule type="cellIs" dxfId="16062" priority="464" stopIfTrue="1" operator="lessThan">
      <formula>0</formula>
    </cfRule>
  </conditionalFormatting>
  <conditionalFormatting sqref="I133:I134">
    <cfRule type="cellIs" dxfId="16061" priority="461" operator="lessThan">
      <formula>I$3/2</formula>
    </cfRule>
    <cfRule type="cellIs" dxfId="16060" priority="462" operator="greaterThanOrEqual">
      <formula>I$3/2</formula>
    </cfRule>
  </conditionalFormatting>
  <conditionalFormatting sqref="I133">
    <cfRule type="cellIs" dxfId="16059" priority="459" stopIfTrue="1" operator="greaterThan">
      <formula>I$3</formula>
    </cfRule>
    <cfRule type="cellIs" dxfId="16058" priority="460" stopIfTrue="1" operator="lessThan">
      <formula>0</formula>
    </cfRule>
  </conditionalFormatting>
  <conditionalFormatting sqref="I134">
    <cfRule type="cellIs" dxfId="16057" priority="457" stopIfTrue="1" operator="greaterThan">
      <formula>I$3</formula>
    </cfRule>
    <cfRule type="cellIs" dxfId="16056" priority="458" stopIfTrue="1" operator="lessThan">
      <formula>0</formula>
    </cfRule>
  </conditionalFormatting>
  <conditionalFormatting sqref="E133:H134">
    <cfRule type="cellIs" dxfId="16055" priority="455" operator="lessThan">
      <formula>E$3/2</formula>
    </cfRule>
    <cfRule type="cellIs" dxfId="16054" priority="456" operator="greaterThanOrEqual">
      <formula>E$3/2</formula>
    </cfRule>
  </conditionalFormatting>
  <conditionalFormatting sqref="E133:H133">
    <cfRule type="cellIs" dxfId="16053" priority="453" stopIfTrue="1" operator="greaterThan">
      <formula>E$3</formula>
    </cfRule>
    <cfRule type="cellIs" dxfId="16052" priority="454" stopIfTrue="1" operator="lessThan">
      <formula>0</formula>
    </cfRule>
  </conditionalFormatting>
  <conditionalFormatting sqref="E134:H134">
    <cfRule type="cellIs" dxfId="16051" priority="451" stopIfTrue="1" operator="greaterThan">
      <formula>E$3</formula>
    </cfRule>
    <cfRule type="cellIs" dxfId="16050" priority="452" stopIfTrue="1" operator="lessThan">
      <formula>0</formula>
    </cfRule>
  </conditionalFormatting>
  <conditionalFormatting sqref="J133:N134">
    <cfRule type="cellIs" dxfId="16049" priority="449" operator="lessThan">
      <formula>J$3/2</formula>
    </cfRule>
    <cfRule type="cellIs" dxfId="16048" priority="450" operator="greaterThanOrEqual">
      <formula>J$3/2</formula>
    </cfRule>
  </conditionalFormatting>
  <conditionalFormatting sqref="J133:N133">
    <cfRule type="cellIs" dxfId="16047" priority="447" stopIfTrue="1" operator="greaterThan">
      <formula>J$3</formula>
    </cfRule>
    <cfRule type="cellIs" dxfId="16046" priority="448" stopIfTrue="1" operator="lessThan">
      <formula>0</formula>
    </cfRule>
  </conditionalFormatting>
  <conditionalFormatting sqref="J134:N134">
    <cfRule type="cellIs" dxfId="16045" priority="445" stopIfTrue="1" operator="greaterThan">
      <formula>J$3</formula>
    </cfRule>
    <cfRule type="cellIs" dxfId="16044" priority="446" stopIfTrue="1" operator="lessThan">
      <formula>0</formula>
    </cfRule>
  </conditionalFormatting>
  <conditionalFormatting sqref="O133:O134">
    <cfRule type="cellIs" dxfId="16043" priority="443" operator="lessThan">
      <formula>O$3/2</formula>
    </cfRule>
    <cfRule type="cellIs" dxfId="16042" priority="444" operator="greaterThanOrEqual">
      <formula>O$3/2</formula>
    </cfRule>
  </conditionalFormatting>
  <conditionalFormatting sqref="O133">
    <cfRule type="cellIs" dxfId="16041" priority="441" stopIfTrue="1" operator="greaterThan">
      <formula>O$3</formula>
    </cfRule>
    <cfRule type="cellIs" dxfId="16040" priority="442" stopIfTrue="1" operator="lessThan">
      <formula>0</formula>
    </cfRule>
  </conditionalFormatting>
  <conditionalFormatting sqref="O134">
    <cfRule type="cellIs" dxfId="16039" priority="439" stopIfTrue="1" operator="greaterThan">
      <formula>O$3</formula>
    </cfRule>
    <cfRule type="cellIs" dxfId="16038" priority="440" stopIfTrue="1" operator="lessThan">
      <formula>0</formula>
    </cfRule>
  </conditionalFormatting>
  <conditionalFormatting sqref="P133:AO134">
    <cfRule type="cellIs" dxfId="16037" priority="437" operator="lessThan">
      <formula>P$3/2</formula>
    </cfRule>
    <cfRule type="cellIs" dxfId="16036" priority="438" operator="greaterThanOrEqual">
      <formula>P$3/2</formula>
    </cfRule>
  </conditionalFormatting>
  <conditionalFormatting sqref="P133:AO133">
    <cfRule type="cellIs" dxfId="16035" priority="435" stopIfTrue="1" operator="greaterThan">
      <formula>P$3</formula>
    </cfRule>
    <cfRule type="cellIs" dxfId="16034" priority="436" stopIfTrue="1" operator="lessThan">
      <formula>0</formula>
    </cfRule>
  </conditionalFormatting>
  <conditionalFormatting sqref="P134:AO134">
    <cfRule type="cellIs" dxfId="16033" priority="433" stopIfTrue="1" operator="greaterThan">
      <formula>P$3</formula>
    </cfRule>
    <cfRule type="cellIs" dxfId="16032" priority="434" stopIfTrue="1" operator="lessThan">
      <formula>0</formula>
    </cfRule>
  </conditionalFormatting>
  <conditionalFormatting sqref="C138">
    <cfRule type="cellIs" dxfId="16031" priority="431" operator="lessThan">
      <formula>C$3/2</formula>
    </cfRule>
    <cfRule type="cellIs" dxfId="16030" priority="432" operator="greaterThanOrEqual">
      <formula>C$3/2</formula>
    </cfRule>
  </conditionalFormatting>
  <conditionalFormatting sqref="D138">
    <cfRule type="cellIs" dxfId="16029" priority="429" operator="lessThan">
      <formula>D$3/2</formula>
    </cfRule>
    <cfRule type="cellIs" dxfId="16028" priority="430" operator="greaterThanOrEqual">
      <formula>D$3/2</formula>
    </cfRule>
  </conditionalFormatting>
  <conditionalFormatting sqref="E138:H138">
    <cfRule type="cellIs" dxfId="16027" priority="427" operator="lessThan">
      <formula>E$3/2</formula>
    </cfRule>
    <cfRule type="cellIs" dxfId="16026" priority="428" operator="greaterThanOrEqual">
      <formula>E$3/2</formula>
    </cfRule>
  </conditionalFormatting>
  <conditionalFormatting sqref="J138:N138">
    <cfRule type="cellIs" dxfId="16025" priority="425" operator="lessThan">
      <formula>J$3/2</formula>
    </cfRule>
    <cfRule type="cellIs" dxfId="16024" priority="426" operator="greaterThanOrEqual">
      <formula>J$3/2</formula>
    </cfRule>
  </conditionalFormatting>
  <conditionalFormatting sqref="Q138:U138">
    <cfRule type="cellIs" dxfId="16023" priority="423" operator="lessThan">
      <formula>Q$3/2</formula>
    </cfRule>
    <cfRule type="cellIs" dxfId="16022" priority="424" operator="greaterThanOrEqual">
      <formula>Q$3/2</formula>
    </cfRule>
  </conditionalFormatting>
  <conditionalFormatting sqref="W138:AA138">
    <cfRule type="cellIs" dxfId="16021" priority="421" operator="lessThan">
      <formula>W$3/2</formula>
    </cfRule>
    <cfRule type="cellIs" dxfId="16020" priority="422" operator="greaterThanOrEqual">
      <formula>W$3/2</formula>
    </cfRule>
  </conditionalFormatting>
  <conditionalFormatting sqref="AD138:AH138">
    <cfRule type="cellIs" dxfId="16019" priority="419" operator="lessThan">
      <formula>AD$3/2</formula>
    </cfRule>
    <cfRule type="cellIs" dxfId="16018" priority="420" operator="greaterThanOrEqual">
      <formula>AD$3/2</formula>
    </cfRule>
  </conditionalFormatting>
  <conditionalFormatting sqref="AJ138:AN138">
    <cfRule type="cellIs" dxfId="16017" priority="417" operator="lessThan">
      <formula>AJ$3/2</formula>
    </cfRule>
    <cfRule type="cellIs" dxfId="16016" priority="418" operator="greaterThanOrEqual">
      <formula>AJ$3/2</formula>
    </cfRule>
  </conditionalFormatting>
  <conditionalFormatting sqref="I138">
    <cfRule type="cellIs" dxfId="16015" priority="415" operator="lessThan">
      <formula>I$3/2</formula>
    </cfRule>
    <cfRule type="cellIs" dxfId="16014" priority="416" operator="greaterThanOrEqual">
      <formula>I$3/2</formula>
    </cfRule>
  </conditionalFormatting>
  <conditionalFormatting sqref="O138:P138">
    <cfRule type="cellIs" dxfId="16013" priority="413" operator="lessThan">
      <formula>O$3/2</formula>
    </cfRule>
    <cfRule type="cellIs" dxfId="16012" priority="414" operator="greaterThanOrEqual">
      <formula>O$3/2</formula>
    </cfRule>
  </conditionalFormatting>
  <conditionalFormatting sqref="V138">
    <cfRule type="cellIs" dxfId="16011" priority="411" operator="lessThan">
      <formula>V$3/2</formula>
    </cfRule>
    <cfRule type="cellIs" dxfId="16010" priority="412" operator="greaterThanOrEqual">
      <formula>V$3/2</formula>
    </cfRule>
  </conditionalFormatting>
  <conditionalFormatting sqref="AB138">
    <cfRule type="cellIs" dxfId="16009" priority="409" operator="lessThan">
      <formula>AB$3/2</formula>
    </cfRule>
    <cfRule type="cellIs" dxfId="16008" priority="410" operator="greaterThanOrEqual">
      <formula>AB$3/2</formula>
    </cfRule>
  </conditionalFormatting>
  <conditionalFormatting sqref="AC138">
    <cfRule type="cellIs" dxfId="16007" priority="407" operator="lessThan">
      <formula>AC$3/2</formula>
    </cfRule>
    <cfRule type="cellIs" dxfId="16006" priority="408" operator="greaterThanOrEqual">
      <formula>AC$3/2</formula>
    </cfRule>
  </conditionalFormatting>
  <conditionalFormatting sqref="AI138">
    <cfRule type="cellIs" dxfId="16005" priority="405" operator="lessThan">
      <formula>AI$3/2</formula>
    </cfRule>
    <cfRule type="cellIs" dxfId="16004" priority="406" operator="greaterThanOrEqual">
      <formula>AI$3/2</formula>
    </cfRule>
  </conditionalFormatting>
  <conditionalFormatting sqref="AO138">
    <cfRule type="cellIs" dxfId="16003" priority="403" operator="lessThan">
      <formula>AO$3/2</formula>
    </cfRule>
    <cfRule type="cellIs" dxfId="16002" priority="404" operator="greaterThanOrEqual">
      <formula>AO$3/2</formula>
    </cfRule>
  </conditionalFormatting>
  <conditionalFormatting sqref="C136:C137">
    <cfRule type="cellIs" dxfId="16001" priority="401" operator="lessThan">
      <formula>C$3/2</formula>
    </cfRule>
    <cfRule type="cellIs" dxfId="16000" priority="402" operator="greaterThanOrEqual">
      <formula>C$3/2</formula>
    </cfRule>
  </conditionalFormatting>
  <conditionalFormatting sqref="D136:D137">
    <cfRule type="cellIs" dxfId="15999" priority="399" operator="lessThan">
      <formula>D$3/2</formula>
    </cfRule>
    <cfRule type="cellIs" dxfId="15998" priority="400" operator="greaterThanOrEqual">
      <formula>D$3/2</formula>
    </cfRule>
  </conditionalFormatting>
  <conditionalFormatting sqref="C136">
    <cfRule type="cellIs" dxfId="15997" priority="397" stopIfTrue="1" operator="greaterThan">
      <formula>C$3</formula>
    </cfRule>
    <cfRule type="cellIs" dxfId="15996" priority="398" stopIfTrue="1" operator="lessThan">
      <formula>0</formula>
    </cfRule>
  </conditionalFormatting>
  <conditionalFormatting sqref="D136">
    <cfRule type="cellIs" dxfId="15995" priority="395" stopIfTrue="1" operator="greaterThan">
      <formula>D$3</formula>
    </cfRule>
    <cfRule type="cellIs" dxfId="15994" priority="396" stopIfTrue="1" operator="lessThan">
      <formula>0</formula>
    </cfRule>
  </conditionalFormatting>
  <conditionalFormatting sqref="D137">
    <cfRule type="cellIs" dxfId="15993" priority="393" stopIfTrue="1" operator="greaterThan">
      <formula>D$3</formula>
    </cfRule>
    <cfRule type="cellIs" dxfId="15992" priority="394" stopIfTrue="1" operator="lessThan">
      <formula>0</formula>
    </cfRule>
  </conditionalFormatting>
  <conditionalFormatting sqref="C137">
    <cfRule type="cellIs" dxfId="15991" priority="391" stopIfTrue="1" operator="greaterThan">
      <formula>C$3</formula>
    </cfRule>
    <cfRule type="cellIs" dxfId="15990" priority="392" stopIfTrue="1" operator="lessThan">
      <formula>0</formula>
    </cfRule>
  </conditionalFormatting>
  <conditionalFormatting sqref="I136:I137">
    <cfRule type="cellIs" dxfId="15989" priority="389" operator="lessThan">
      <formula>I$3/2</formula>
    </cfRule>
    <cfRule type="cellIs" dxfId="15988" priority="390" operator="greaterThanOrEqual">
      <formula>I$3/2</formula>
    </cfRule>
  </conditionalFormatting>
  <conditionalFormatting sqref="I136">
    <cfRule type="cellIs" dxfId="15987" priority="387" stopIfTrue="1" operator="greaterThan">
      <formula>I$3</formula>
    </cfRule>
    <cfRule type="cellIs" dxfId="15986" priority="388" stopIfTrue="1" operator="lessThan">
      <formula>0</formula>
    </cfRule>
  </conditionalFormatting>
  <conditionalFormatting sqref="I137">
    <cfRule type="cellIs" dxfId="15985" priority="385" stopIfTrue="1" operator="greaterThan">
      <formula>I$3</formula>
    </cfRule>
    <cfRule type="cellIs" dxfId="15984" priority="386" stopIfTrue="1" operator="lessThan">
      <formula>0</formula>
    </cfRule>
  </conditionalFormatting>
  <conditionalFormatting sqref="E136:H137">
    <cfRule type="cellIs" dxfId="15983" priority="383" operator="lessThan">
      <formula>E$3/2</formula>
    </cfRule>
    <cfRule type="cellIs" dxfId="15982" priority="384" operator="greaterThanOrEqual">
      <formula>E$3/2</formula>
    </cfRule>
  </conditionalFormatting>
  <conditionalFormatting sqref="E136:H136">
    <cfRule type="cellIs" dxfId="15981" priority="381" stopIfTrue="1" operator="greaterThan">
      <formula>E$3</formula>
    </cfRule>
    <cfRule type="cellIs" dxfId="15980" priority="382" stopIfTrue="1" operator="lessThan">
      <formula>0</formula>
    </cfRule>
  </conditionalFormatting>
  <conditionalFormatting sqref="E137:H137">
    <cfRule type="cellIs" dxfId="15979" priority="379" stopIfTrue="1" operator="greaterThan">
      <formula>E$3</formula>
    </cfRule>
    <cfRule type="cellIs" dxfId="15978" priority="380" stopIfTrue="1" operator="lessThan">
      <formula>0</formula>
    </cfRule>
  </conditionalFormatting>
  <conditionalFormatting sqref="J136:N137">
    <cfRule type="cellIs" dxfId="15977" priority="377" operator="lessThan">
      <formula>J$3/2</formula>
    </cfRule>
    <cfRule type="cellIs" dxfId="15976" priority="378" operator="greaterThanOrEqual">
      <formula>J$3/2</formula>
    </cfRule>
  </conditionalFormatting>
  <conditionalFormatting sqref="J136:N136">
    <cfRule type="cellIs" dxfId="15975" priority="375" stopIfTrue="1" operator="greaterThan">
      <formula>J$3</formula>
    </cfRule>
    <cfRule type="cellIs" dxfId="15974" priority="376" stopIfTrue="1" operator="lessThan">
      <formula>0</formula>
    </cfRule>
  </conditionalFormatting>
  <conditionalFormatting sqref="J137:N137">
    <cfRule type="cellIs" dxfId="15973" priority="373" stopIfTrue="1" operator="greaterThan">
      <formula>J$3</formula>
    </cfRule>
    <cfRule type="cellIs" dxfId="15972" priority="374" stopIfTrue="1" operator="lessThan">
      <formula>0</formula>
    </cfRule>
  </conditionalFormatting>
  <conditionalFormatting sqref="O136:O137">
    <cfRule type="cellIs" dxfId="15971" priority="371" operator="lessThan">
      <formula>O$3/2</formula>
    </cfRule>
    <cfRule type="cellIs" dxfId="15970" priority="372" operator="greaterThanOrEqual">
      <formula>O$3/2</formula>
    </cfRule>
  </conditionalFormatting>
  <conditionalFormatting sqref="O136">
    <cfRule type="cellIs" dxfId="15969" priority="369" stopIfTrue="1" operator="greaterThan">
      <formula>O$3</formula>
    </cfRule>
    <cfRule type="cellIs" dxfId="15968" priority="370" stopIfTrue="1" operator="lessThan">
      <formula>0</formula>
    </cfRule>
  </conditionalFormatting>
  <conditionalFormatting sqref="O137">
    <cfRule type="cellIs" dxfId="15967" priority="367" stopIfTrue="1" operator="greaterThan">
      <formula>O$3</formula>
    </cfRule>
    <cfRule type="cellIs" dxfId="15966" priority="368" stopIfTrue="1" operator="lessThan">
      <formula>0</formula>
    </cfRule>
  </conditionalFormatting>
  <conditionalFormatting sqref="P136:AO137">
    <cfRule type="cellIs" dxfId="15965" priority="365" operator="lessThan">
      <formula>P$3/2</formula>
    </cfRule>
    <cfRule type="cellIs" dxfId="15964" priority="366" operator="greaterThanOrEqual">
      <formula>P$3/2</formula>
    </cfRule>
  </conditionalFormatting>
  <conditionalFormatting sqref="P136:AO136">
    <cfRule type="cellIs" dxfId="15963" priority="363" stopIfTrue="1" operator="greaterThan">
      <formula>P$3</formula>
    </cfRule>
    <cfRule type="cellIs" dxfId="15962" priority="364" stopIfTrue="1" operator="lessThan">
      <formula>0</formula>
    </cfRule>
  </conditionalFormatting>
  <conditionalFormatting sqref="P137:AO137">
    <cfRule type="cellIs" dxfId="15961" priority="361" stopIfTrue="1" operator="greaterThan">
      <formula>P$3</formula>
    </cfRule>
    <cfRule type="cellIs" dxfId="15960" priority="362" stopIfTrue="1" operator="lessThan">
      <formula>0</formula>
    </cfRule>
  </conditionalFormatting>
  <conditionalFormatting sqref="C141">
    <cfRule type="cellIs" dxfId="15959" priority="359" operator="lessThan">
      <formula>C$3/2</formula>
    </cfRule>
    <cfRule type="cellIs" dxfId="15958" priority="360" operator="greaterThanOrEqual">
      <formula>C$3/2</formula>
    </cfRule>
  </conditionalFormatting>
  <conditionalFormatting sqref="D141">
    <cfRule type="cellIs" dxfId="15957" priority="357" operator="lessThan">
      <formula>D$3/2</formula>
    </cfRule>
    <cfRule type="cellIs" dxfId="15956" priority="358" operator="greaterThanOrEqual">
      <formula>D$3/2</formula>
    </cfRule>
  </conditionalFormatting>
  <conditionalFormatting sqref="E141:H141">
    <cfRule type="cellIs" dxfId="15955" priority="355" operator="lessThan">
      <formula>E$3/2</formula>
    </cfRule>
    <cfRule type="cellIs" dxfId="15954" priority="356" operator="greaterThanOrEqual">
      <formula>E$3/2</formula>
    </cfRule>
  </conditionalFormatting>
  <conditionalFormatting sqref="J141:N141">
    <cfRule type="cellIs" dxfId="15953" priority="353" operator="lessThan">
      <formula>J$3/2</formula>
    </cfRule>
    <cfRule type="cellIs" dxfId="15952" priority="354" operator="greaterThanOrEqual">
      <formula>J$3/2</formula>
    </cfRule>
  </conditionalFormatting>
  <conditionalFormatting sqref="Q141:U141">
    <cfRule type="cellIs" dxfId="15951" priority="351" operator="lessThan">
      <formula>Q$3/2</formula>
    </cfRule>
    <cfRule type="cellIs" dxfId="15950" priority="352" operator="greaterThanOrEqual">
      <formula>Q$3/2</formula>
    </cfRule>
  </conditionalFormatting>
  <conditionalFormatting sqref="W141:AA141">
    <cfRule type="cellIs" dxfId="15949" priority="349" operator="lessThan">
      <formula>W$3/2</formula>
    </cfRule>
    <cfRule type="cellIs" dxfId="15948" priority="350" operator="greaterThanOrEqual">
      <formula>W$3/2</formula>
    </cfRule>
  </conditionalFormatting>
  <conditionalFormatting sqref="AD141:AH141">
    <cfRule type="cellIs" dxfId="15947" priority="347" operator="lessThan">
      <formula>AD$3/2</formula>
    </cfRule>
    <cfRule type="cellIs" dxfId="15946" priority="348" operator="greaterThanOrEqual">
      <formula>AD$3/2</formula>
    </cfRule>
  </conditionalFormatting>
  <conditionalFormatting sqref="AJ141:AN141">
    <cfRule type="cellIs" dxfId="15945" priority="345" operator="lessThan">
      <formula>AJ$3/2</formula>
    </cfRule>
    <cfRule type="cellIs" dxfId="15944" priority="346" operator="greaterThanOrEqual">
      <formula>AJ$3/2</formula>
    </cfRule>
  </conditionalFormatting>
  <conditionalFormatting sqref="I141">
    <cfRule type="cellIs" dxfId="15943" priority="343" operator="lessThan">
      <formula>I$3/2</formula>
    </cfRule>
    <cfRule type="cellIs" dxfId="15942" priority="344" operator="greaterThanOrEqual">
      <formula>I$3/2</formula>
    </cfRule>
  </conditionalFormatting>
  <conditionalFormatting sqref="O141:P141">
    <cfRule type="cellIs" dxfId="15941" priority="341" operator="lessThan">
      <formula>O$3/2</formula>
    </cfRule>
    <cfRule type="cellIs" dxfId="15940" priority="342" operator="greaterThanOrEqual">
      <formula>O$3/2</formula>
    </cfRule>
  </conditionalFormatting>
  <conditionalFormatting sqref="V141">
    <cfRule type="cellIs" dxfId="15939" priority="339" operator="lessThan">
      <formula>V$3/2</formula>
    </cfRule>
    <cfRule type="cellIs" dxfId="15938" priority="340" operator="greaterThanOrEqual">
      <formula>V$3/2</formula>
    </cfRule>
  </conditionalFormatting>
  <conditionalFormatting sqref="AB141">
    <cfRule type="cellIs" dxfId="15937" priority="337" operator="lessThan">
      <formula>AB$3/2</formula>
    </cfRule>
    <cfRule type="cellIs" dxfId="15936" priority="338" operator="greaterThanOrEqual">
      <formula>AB$3/2</formula>
    </cfRule>
  </conditionalFormatting>
  <conditionalFormatting sqref="AC141">
    <cfRule type="cellIs" dxfId="15935" priority="335" operator="lessThan">
      <formula>AC$3/2</formula>
    </cfRule>
    <cfRule type="cellIs" dxfId="15934" priority="336" operator="greaterThanOrEqual">
      <formula>AC$3/2</formula>
    </cfRule>
  </conditionalFormatting>
  <conditionalFormatting sqref="AI141">
    <cfRule type="cellIs" dxfId="15933" priority="333" operator="lessThan">
      <formula>AI$3/2</formula>
    </cfRule>
    <cfRule type="cellIs" dxfId="15932" priority="334" operator="greaterThanOrEqual">
      <formula>AI$3/2</formula>
    </cfRule>
  </conditionalFormatting>
  <conditionalFormatting sqref="AO141">
    <cfRule type="cellIs" dxfId="15931" priority="331" operator="lessThan">
      <formula>AO$3/2</formula>
    </cfRule>
    <cfRule type="cellIs" dxfId="15930" priority="332" operator="greaterThanOrEqual">
      <formula>AO$3/2</formula>
    </cfRule>
  </conditionalFormatting>
  <conditionalFormatting sqref="C139:C140">
    <cfRule type="cellIs" dxfId="15929" priority="329" operator="lessThan">
      <formula>C$3/2</formula>
    </cfRule>
    <cfRule type="cellIs" dxfId="15928" priority="330" operator="greaterThanOrEqual">
      <formula>C$3/2</formula>
    </cfRule>
  </conditionalFormatting>
  <conditionalFormatting sqref="D139:D140">
    <cfRule type="cellIs" dxfId="15927" priority="327" operator="lessThan">
      <formula>D$3/2</formula>
    </cfRule>
    <cfRule type="cellIs" dxfId="15926" priority="328" operator="greaterThanOrEqual">
      <formula>D$3/2</formula>
    </cfRule>
  </conditionalFormatting>
  <conditionalFormatting sqref="C139">
    <cfRule type="cellIs" dxfId="15925" priority="325" stopIfTrue="1" operator="greaterThan">
      <formula>C$3</formula>
    </cfRule>
    <cfRule type="cellIs" dxfId="15924" priority="326" stopIfTrue="1" operator="lessThan">
      <formula>0</formula>
    </cfRule>
  </conditionalFormatting>
  <conditionalFormatting sqref="D139">
    <cfRule type="cellIs" dxfId="15923" priority="323" stopIfTrue="1" operator="greaterThan">
      <formula>D$3</formula>
    </cfRule>
    <cfRule type="cellIs" dxfId="15922" priority="324" stopIfTrue="1" operator="lessThan">
      <formula>0</formula>
    </cfRule>
  </conditionalFormatting>
  <conditionalFormatting sqref="D140">
    <cfRule type="cellIs" dxfId="15921" priority="321" stopIfTrue="1" operator="greaterThan">
      <formula>D$3</formula>
    </cfRule>
    <cfRule type="cellIs" dxfId="15920" priority="322" stopIfTrue="1" operator="lessThan">
      <formula>0</formula>
    </cfRule>
  </conditionalFormatting>
  <conditionalFormatting sqref="C140">
    <cfRule type="cellIs" dxfId="15919" priority="319" stopIfTrue="1" operator="greaterThan">
      <formula>C$3</formula>
    </cfRule>
    <cfRule type="cellIs" dxfId="15918" priority="320" stopIfTrue="1" operator="lessThan">
      <formula>0</formula>
    </cfRule>
  </conditionalFormatting>
  <conditionalFormatting sqref="I139:I140">
    <cfRule type="cellIs" dxfId="15917" priority="317" operator="lessThan">
      <formula>I$3/2</formula>
    </cfRule>
    <cfRule type="cellIs" dxfId="15916" priority="318" operator="greaterThanOrEqual">
      <formula>I$3/2</formula>
    </cfRule>
  </conditionalFormatting>
  <conditionalFormatting sqref="I139">
    <cfRule type="cellIs" dxfId="15915" priority="315" stopIfTrue="1" operator="greaterThan">
      <formula>I$3</formula>
    </cfRule>
    <cfRule type="cellIs" dxfId="15914" priority="316" stopIfTrue="1" operator="lessThan">
      <formula>0</formula>
    </cfRule>
  </conditionalFormatting>
  <conditionalFormatting sqref="I140">
    <cfRule type="cellIs" dxfId="15913" priority="313" stopIfTrue="1" operator="greaterThan">
      <formula>I$3</formula>
    </cfRule>
    <cfRule type="cellIs" dxfId="15912" priority="314" stopIfTrue="1" operator="lessThan">
      <formula>0</formula>
    </cfRule>
  </conditionalFormatting>
  <conditionalFormatting sqref="E139:H140">
    <cfRule type="cellIs" dxfId="15911" priority="311" operator="lessThan">
      <formula>E$3/2</formula>
    </cfRule>
    <cfRule type="cellIs" dxfId="15910" priority="312" operator="greaterThanOrEqual">
      <formula>E$3/2</formula>
    </cfRule>
  </conditionalFormatting>
  <conditionalFormatting sqref="E139:H139">
    <cfRule type="cellIs" dxfId="15909" priority="309" stopIfTrue="1" operator="greaterThan">
      <formula>E$3</formula>
    </cfRule>
    <cfRule type="cellIs" dxfId="15908" priority="310" stopIfTrue="1" operator="lessThan">
      <formula>0</formula>
    </cfRule>
  </conditionalFormatting>
  <conditionalFormatting sqref="E140:H140">
    <cfRule type="cellIs" dxfId="15907" priority="307" stopIfTrue="1" operator="greaterThan">
      <formula>E$3</formula>
    </cfRule>
    <cfRule type="cellIs" dxfId="15906" priority="308" stopIfTrue="1" operator="lessThan">
      <formula>0</formula>
    </cfRule>
  </conditionalFormatting>
  <conditionalFormatting sqref="J139:N140">
    <cfRule type="cellIs" dxfId="15905" priority="305" operator="lessThan">
      <formula>J$3/2</formula>
    </cfRule>
    <cfRule type="cellIs" dxfId="15904" priority="306" operator="greaterThanOrEqual">
      <formula>J$3/2</formula>
    </cfRule>
  </conditionalFormatting>
  <conditionalFormatting sqref="J139:N139">
    <cfRule type="cellIs" dxfId="15903" priority="303" stopIfTrue="1" operator="greaterThan">
      <formula>J$3</formula>
    </cfRule>
    <cfRule type="cellIs" dxfId="15902" priority="304" stopIfTrue="1" operator="lessThan">
      <formula>0</formula>
    </cfRule>
  </conditionalFormatting>
  <conditionalFormatting sqref="J140:N140">
    <cfRule type="cellIs" dxfId="15901" priority="301" stopIfTrue="1" operator="greaterThan">
      <formula>J$3</formula>
    </cfRule>
    <cfRule type="cellIs" dxfId="15900" priority="302" stopIfTrue="1" operator="lessThan">
      <formula>0</formula>
    </cfRule>
  </conditionalFormatting>
  <conditionalFormatting sqref="O139:O140">
    <cfRule type="cellIs" dxfId="15899" priority="299" operator="lessThan">
      <formula>O$3/2</formula>
    </cfRule>
    <cfRule type="cellIs" dxfId="15898" priority="300" operator="greaterThanOrEqual">
      <formula>O$3/2</formula>
    </cfRule>
  </conditionalFormatting>
  <conditionalFormatting sqref="O139">
    <cfRule type="cellIs" dxfId="15897" priority="297" stopIfTrue="1" operator="greaterThan">
      <formula>O$3</formula>
    </cfRule>
    <cfRule type="cellIs" dxfId="15896" priority="298" stopIfTrue="1" operator="lessThan">
      <formula>0</formula>
    </cfRule>
  </conditionalFormatting>
  <conditionalFormatting sqref="O140">
    <cfRule type="cellIs" dxfId="15895" priority="295" stopIfTrue="1" operator="greaterThan">
      <formula>O$3</formula>
    </cfRule>
    <cfRule type="cellIs" dxfId="15894" priority="296" stopIfTrue="1" operator="lessThan">
      <formula>0</formula>
    </cfRule>
  </conditionalFormatting>
  <conditionalFormatting sqref="P139:AO140">
    <cfRule type="cellIs" dxfId="15893" priority="293" operator="lessThan">
      <formula>P$3/2</formula>
    </cfRule>
    <cfRule type="cellIs" dxfId="15892" priority="294" operator="greaterThanOrEqual">
      <formula>P$3/2</formula>
    </cfRule>
  </conditionalFormatting>
  <conditionalFormatting sqref="P139:AO139">
    <cfRule type="cellIs" dxfId="15891" priority="291" stopIfTrue="1" operator="greaterThan">
      <formula>P$3</formula>
    </cfRule>
    <cfRule type="cellIs" dxfId="15890" priority="292" stopIfTrue="1" operator="lessThan">
      <formula>0</formula>
    </cfRule>
  </conditionalFormatting>
  <conditionalFormatting sqref="P140:AO140">
    <cfRule type="cellIs" dxfId="15889" priority="289" stopIfTrue="1" operator="greaterThan">
      <formula>P$3</formula>
    </cfRule>
    <cfRule type="cellIs" dxfId="15888" priority="290" stopIfTrue="1" operator="lessThan">
      <formula>0</formula>
    </cfRule>
  </conditionalFormatting>
  <conditionalFormatting sqref="C144">
    <cfRule type="cellIs" dxfId="15887" priority="287" operator="lessThan">
      <formula>C$3/2</formula>
    </cfRule>
    <cfRule type="cellIs" dxfId="15886" priority="288" operator="greaterThanOrEqual">
      <formula>C$3/2</formula>
    </cfRule>
  </conditionalFormatting>
  <conditionalFormatting sqref="D144">
    <cfRule type="cellIs" dxfId="15885" priority="285" operator="lessThan">
      <formula>D$3/2</formula>
    </cfRule>
    <cfRule type="cellIs" dxfId="15884" priority="286" operator="greaterThanOrEqual">
      <formula>D$3/2</formula>
    </cfRule>
  </conditionalFormatting>
  <conditionalFormatting sqref="E144:H144">
    <cfRule type="cellIs" dxfId="15883" priority="283" operator="lessThan">
      <formula>E$3/2</formula>
    </cfRule>
    <cfRule type="cellIs" dxfId="15882" priority="284" operator="greaterThanOrEqual">
      <formula>E$3/2</formula>
    </cfRule>
  </conditionalFormatting>
  <conditionalFormatting sqref="J144:N144">
    <cfRule type="cellIs" dxfId="15881" priority="281" operator="lessThan">
      <formula>J$3/2</formula>
    </cfRule>
    <cfRule type="cellIs" dxfId="15880" priority="282" operator="greaterThanOrEqual">
      <formula>J$3/2</formula>
    </cfRule>
  </conditionalFormatting>
  <conditionalFormatting sqref="Q144:U144">
    <cfRule type="cellIs" dxfId="15879" priority="279" operator="lessThan">
      <formula>Q$3/2</formula>
    </cfRule>
    <cfRule type="cellIs" dxfId="15878" priority="280" operator="greaterThanOrEqual">
      <formula>Q$3/2</formula>
    </cfRule>
  </conditionalFormatting>
  <conditionalFormatting sqref="W144:AA144">
    <cfRule type="cellIs" dxfId="15877" priority="277" operator="lessThan">
      <formula>W$3/2</formula>
    </cfRule>
    <cfRule type="cellIs" dxfId="15876" priority="278" operator="greaterThanOrEqual">
      <formula>W$3/2</formula>
    </cfRule>
  </conditionalFormatting>
  <conditionalFormatting sqref="AD144:AH144">
    <cfRule type="cellIs" dxfId="15875" priority="275" operator="lessThan">
      <formula>AD$3/2</formula>
    </cfRule>
    <cfRule type="cellIs" dxfId="15874" priority="276" operator="greaterThanOrEqual">
      <formula>AD$3/2</formula>
    </cfRule>
  </conditionalFormatting>
  <conditionalFormatting sqref="AJ144:AN144">
    <cfRule type="cellIs" dxfId="15873" priority="273" operator="lessThan">
      <formula>AJ$3/2</formula>
    </cfRule>
    <cfRule type="cellIs" dxfId="15872" priority="274" operator="greaterThanOrEqual">
      <formula>AJ$3/2</formula>
    </cfRule>
  </conditionalFormatting>
  <conditionalFormatting sqref="I144">
    <cfRule type="cellIs" dxfId="15871" priority="271" operator="lessThan">
      <formula>I$3/2</formula>
    </cfRule>
    <cfRule type="cellIs" dxfId="15870" priority="272" operator="greaterThanOrEqual">
      <formula>I$3/2</formula>
    </cfRule>
  </conditionalFormatting>
  <conditionalFormatting sqref="O144:P144">
    <cfRule type="cellIs" dxfId="15869" priority="269" operator="lessThan">
      <formula>O$3/2</formula>
    </cfRule>
    <cfRule type="cellIs" dxfId="15868" priority="270" operator="greaterThanOrEqual">
      <formula>O$3/2</formula>
    </cfRule>
  </conditionalFormatting>
  <conditionalFormatting sqref="V144">
    <cfRule type="cellIs" dxfId="15867" priority="267" operator="lessThan">
      <formula>V$3/2</formula>
    </cfRule>
    <cfRule type="cellIs" dxfId="15866" priority="268" operator="greaterThanOrEqual">
      <formula>V$3/2</formula>
    </cfRule>
  </conditionalFormatting>
  <conditionalFormatting sqref="AB144">
    <cfRule type="cellIs" dxfId="15865" priority="265" operator="lessThan">
      <formula>AB$3/2</formula>
    </cfRule>
    <cfRule type="cellIs" dxfId="15864" priority="266" operator="greaterThanOrEqual">
      <formula>AB$3/2</formula>
    </cfRule>
  </conditionalFormatting>
  <conditionalFormatting sqref="AC144">
    <cfRule type="cellIs" dxfId="15863" priority="263" operator="lessThan">
      <formula>AC$3/2</formula>
    </cfRule>
    <cfRule type="cellIs" dxfId="15862" priority="264" operator="greaterThanOrEqual">
      <formula>AC$3/2</formula>
    </cfRule>
  </conditionalFormatting>
  <conditionalFormatting sqref="AI144">
    <cfRule type="cellIs" dxfId="15861" priority="261" operator="lessThan">
      <formula>AI$3/2</formula>
    </cfRule>
    <cfRule type="cellIs" dxfId="15860" priority="262" operator="greaterThanOrEqual">
      <formula>AI$3/2</formula>
    </cfRule>
  </conditionalFormatting>
  <conditionalFormatting sqref="AO144">
    <cfRule type="cellIs" dxfId="15859" priority="259" operator="lessThan">
      <formula>AO$3/2</formula>
    </cfRule>
    <cfRule type="cellIs" dxfId="15858" priority="260" operator="greaterThanOrEqual">
      <formula>AO$3/2</formula>
    </cfRule>
  </conditionalFormatting>
  <conditionalFormatting sqref="C142:C143">
    <cfRule type="cellIs" dxfId="15857" priority="257" operator="lessThan">
      <formula>C$3/2</formula>
    </cfRule>
    <cfRule type="cellIs" dxfId="15856" priority="258" operator="greaterThanOrEqual">
      <formula>C$3/2</formula>
    </cfRule>
  </conditionalFormatting>
  <conditionalFormatting sqref="D142:D143">
    <cfRule type="cellIs" dxfId="15855" priority="255" operator="lessThan">
      <formula>D$3/2</formula>
    </cfRule>
    <cfRule type="cellIs" dxfId="15854" priority="256" operator="greaterThanOrEqual">
      <formula>D$3/2</formula>
    </cfRule>
  </conditionalFormatting>
  <conditionalFormatting sqref="C142">
    <cfRule type="cellIs" dxfId="15853" priority="253" stopIfTrue="1" operator="greaterThan">
      <formula>C$3</formula>
    </cfRule>
    <cfRule type="cellIs" dxfId="15852" priority="254" stopIfTrue="1" operator="lessThan">
      <formula>0</formula>
    </cfRule>
  </conditionalFormatting>
  <conditionalFormatting sqref="D142">
    <cfRule type="cellIs" dxfId="15851" priority="251" stopIfTrue="1" operator="greaterThan">
      <formula>D$3</formula>
    </cfRule>
    <cfRule type="cellIs" dxfId="15850" priority="252" stopIfTrue="1" operator="lessThan">
      <formula>0</formula>
    </cfRule>
  </conditionalFormatting>
  <conditionalFormatting sqref="D143">
    <cfRule type="cellIs" dxfId="15849" priority="249" stopIfTrue="1" operator="greaterThan">
      <formula>D$3</formula>
    </cfRule>
    <cfRule type="cellIs" dxfId="15848" priority="250" stopIfTrue="1" operator="lessThan">
      <formula>0</formula>
    </cfRule>
  </conditionalFormatting>
  <conditionalFormatting sqref="C143">
    <cfRule type="cellIs" dxfId="15847" priority="247" stopIfTrue="1" operator="greaterThan">
      <formula>C$3</formula>
    </cfRule>
    <cfRule type="cellIs" dxfId="15846" priority="248" stopIfTrue="1" operator="lessThan">
      <formula>0</formula>
    </cfRule>
  </conditionalFormatting>
  <conditionalFormatting sqref="I142:I143">
    <cfRule type="cellIs" dxfId="15845" priority="245" operator="lessThan">
      <formula>I$3/2</formula>
    </cfRule>
    <cfRule type="cellIs" dxfId="15844" priority="246" operator="greaterThanOrEqual">
      <formula>I$3/2</formula>
    </cfRule>
  </conditionalFormatting>
  <conditionalFormatting sqref="I142">
    <cfRule type="cellIs" dxfId="15843" priority="243" stopIfTrue="1" operator="greaterThan">
      <formula>I$3</formula>
    </cfRule>
    <cfRule type="cellIs" dxfId="15842" priority="244" stopIfTrue="1" operator="lessThan">
      <formula>0</formula>
    </cfRule>
  </conditionalFormatting>
  <conditionalFormatting sqref="I143">
    <cfRule type="cellIs" dxfId="15841" priority="241" stopIfTrue="1" operator="greaterThan">
      <formula>I$3</formula>
    </cfRule>
    <cfRule type="cellIs" dxfId="15840" priority="242" stopIfTrue="1" operator="lessThan">
      <formula>0</formula>
    </cfRule>
  </conditionalFormatting>
  <conditionalFormatting sqref="E142:H143">
    <cfRule type="cellIs" dxfId="15839" priority="239" operator="lessThan">
      <formula>E$3/2</formula>
    </cfRule>
    <cfRule type="cellIs" dxfId="15838" priority="240" operator="greaterThanOrEqual">
      <formula>E$3/2</formula>
    </cfRule>
  </conditionalFormatting>
  <conditionalFormatting sqref="E142:H142">
    <cfRule type="cellIs" dxfId="15837" priority="237" stopIfTrue="1" operator="greaterThan">
      <formula>E$3</formula>
    </cfRule>
    <cfRule type="cellIs" dxfId="15836" priority="238" stopIfTrue="1" operator="lessThan">
      <formula>0</formula>
    </cfRule>
  </conditionalFormatting>
  <conditionalFormatting sqref="E143:H143">
    <cfRule type="cellIs" dxfId="15835" priority="235" stopIfTrue="1" operator="greaterThan">
      <formula>E$3</formula>
    </cfRule>
    <cfRule type="cellIs" dxfId="15834" priority="236" stopIfTrue="1" operator="lessThan">
      <formula>0</formula>
    </cfRule>
  </conditionalFormatting>
  <conditionalFormatting sqref="J142:N143">
    <cfRule type="cellIs" dxfId="15833" priority="233" operator="lessThan">
      <formula>J$3/2</formula>
    </cfRule>
    <cfRule type="cellIs" dxfId="15832" priority="234" operator="greaterThanOrEqual">
      <formula>J$3/2</formula>
    </cfRule>
  </conditionalFormatting>
  <conditionalFormatting sqref="J142:N142">
    <cfRule type="cellIs" dxfId="15831" priority="231" stopIfTrue="1" operator="greaterThan">
      <formula>J$3</formula>
    </cfRule>
    <cfRule type="cellIs" dxfId="15830" priority="232" stopIfTrue="1" operator="lessThan">
      <formula>0</formula>
    </cfRule>
  </conditionalFormatting>
  <conditionalFormatting sqref="J143:N143">
    <cfRule type="cellIs" dxfId="15829" priority="229" stopIfTrue="1" operator="greaterThan">
      <formula>J$3</formula>
    </cfRule>
    <cfRule type="cellIs" dxfId="15828" priority="230" stopIfTrue="1" operator="lessThan">
      <formula>0</formula>
    </cfRule>
  </conditionalFormatting>
  <conditionalFormatting sqref="O142:O143">
    <cfRule type="cellIs" dxfId="15827" priority="227" operator="lessThan">
      <formula>O$3/2</formula>
    </cfRule>
    <cfRule type="cellIs" dxfId="15826" priority="228" operator="greaterThanOrEqual">
      <formula>O$3/2</formula>
    </cfRule>
  </conditionalFormatting>
  <conditionalFormatting sqref="O142">
    <cfRule type="cellIs" dxfId="15825" priority="225" stopIfTrue="1" operator="greaterThan">
      <formula>O$3</formula>
    </cfRule>
    <cfRule type="cellIs" dxfId="15824" priority="226" stopIfTrue="1" operator="lessThan">
      <formula>0</formula>
    </cfRule>
  </conditionalFormatting>
  <conditionalFormatting sqref="O143">
    <cfRule type="cellIs" dxfId="15823" priority="223" stopIfTrue="1" operator="greaterThan">
      <formula>O$3</formula>
    </cfRule>
    <cfRule type="cellIs" dxfId="15822" priority="224" stopIfTrue="1" operator="lessThan">
      <formula>0</formula>
    </cfRule>
  </conditionalFormatting>
  <conditionalFormatting sqref="P142:AO143">
    <cfRule type="cellIs" dxfId="15821" priority="221" operator="lessThan">
      <formula>P$3/2</formula>
    </cfRule>
    <cfRule type="cellIs" dxfId="15820" priority="222" operator="greaterThanOrEqual">
      <formula>P$3/2</formula>
    </cfRule>
  </conditionalFormatting>
  <conditionalFormatting sqref="P142:AO142">
    <cfRule type="cellIs" dxfId="15819" priority="219" stopIfTrue="1" operator="greaterThan">
      <formula>P$3</formula>
    </cfRule>
    <cfRule type="cellIs" dxfId="15818" priority="220" stopIfTrue="1" operator="lessThan">
      <formula>0</formula>
    </cfRule>
  </conditionalFormatting>
  <conditionalFormatting sqref="P143:AO143">
    <cfRule type="cellIs" dxfId="15817" priority="217" stopIfTrue="1" operator="greaterThan">
      <formula>P$3</formula>
    </cfRule>
    <cfRule type="cellIs" dxfId="15816" priority="218" stopIfTrue="1" operator="lessThan">
      <formula>0</formula>
    </cfRule>
  </conditionalFormatting>
  <conditionalFormatting sqref="C147">
    <cfRule type="cellIs" dxfId="15815" priority="215" operator="lessThan">
      <formula>C$3/2</formula>
    </cfRule>
    <cfRule type="cellIs" dxfId="15814" priority="216" operator="greaterThanOrEqual">
      <formula>C$3/2</formula>
    </cfRule>
  </conditionalFormatting>
  <conditionalFormatting sqref="D147">
    <cfRule type="cellIs" dxfId="15813" priority="213" operator="lessThan">
      <formula>D$3/2</formula>
    </cfRule>
    <cfRule type="cellIs" dxfId="15812" priority="214" operator="greaterThanOrEqual">
      <formula>D$3/2</formula>
    </cfRule>
  </conditionalFormatting>
  <conditionalFormatting sqref="E147:H147">
    <cfRule type="cellIs" dxfId="15811" priority="211" operator="lessThan">
      <formula>E$3/2</formula>
    </cfRule>
    <cfRule type="cellIs" dxfId="15810" priority="212" operator="greaterThanOrEqual">
      <formula>E$3/2</formula>
    </cfRule>
  </conditionalFormatting>
  <conditionalFormatting sqref="J147:N147">
    <cfRule type="cellIs" dxfId="15809" priority="209" operator="lessThan">
      <formula>J$3/2</formula>
    </cfRule>
    <cfRule type="cellIs" dxfId="15808" priority="210" operator="greaterThanOrEqual">
      <formula>J$3/2</formula>
    </cfRule>
  </conditionalFormatting>
  <conditionalFormatting sqref="Q147:U147">
    <cfRule type="cellIs" dxfId="15807" priority="207" operator="lessThan">
      <formula>Q$3/2</formula>
    </cfRule>
    <cfRule type="cellIs" dxfId="15806" priority="208" operator="greaterThanOrEqual">
      <formula>Q$3/2</formula>
    </cfRule>
  </conditionalFormatting>
  <conditionalFormatting sqref="W147:AA147">
    <cfRule type="cellIs" dxfId="15805" priority="205" operator="lessThan">
      <formula>W$3/2</formula>
    </cfRule>
    <cfRule type="cellIs" dxfId="15804" priority="206" operator="greaterThanOrEqual">
      <formula>W$3/2</formula>
    </cfRule>
  </conditionalFormatting>
  <conditionalFormatting sqref="AD147:AH147">
    <cfRule type="cellIs" dxfId="15803" priority="203" operator="lessThan">
      <formula>AD$3/2</formula>
    </cfRule>
    <cfRule type="cellIs" dxfId="15802" priority="204" operator="greaterThanOrEqual">
      <formula>AD$3/2</formula>
    </cfRule>
  </conditionalFormatting>
  <conditionalFormatting sqref="AJ147:AN147">
    <cfRule type="cellIs" dxfId="15801" priority="201" operator="lessThan">
      <formula>AJ$3/2</formula>
    </cfRule>
    <cfRule type="cellIs" dxfId="15800" priority="202" operator="greaterThanOrEqual">
      <formula>AJ$3/2</formula>
    </cfRule>
  </conditionalFormatting>
  <conditionalFormatting sqref="I147">
    <cfRule type="cellIs" dxfId="15799" priority="199" operator="lessThan">
      <formula>I$3/2</formula>
    </cfRule>
    <cfRule type="cellIs" dxfId="15798" priority="200" operator="greaterThanOrEqual">
      <formula>I$3/2</formula>
    </cfRule>
  </conditionalFormatting>
  <conditionalFormatting sqref="O147:P147">
    <cfRule type="cellIs" dxfId="15797" priority="197" operator="lessThan">
      <formula>O$3/2</formula>
    </cfRule>
    <cfRule type="cellIs" dxfId="15796" priority="198" operator="greaterThanOrEqual">
      <formula>O$3/2</formula>
    </cfRule>
  </conditionalFormatting>
  <conditionalFormatting sqref="V147">
    <cfRule type="cellIs" dxfId="15795" priority="195" operator="lessThan">
      <formula>V$3/2</formula>
    </cfRule>
    <cfRule type="cellIs" dxfId="15794" priority="196" operator="greaterThanOrEqual">
      <formula>V$3/2</formula>
    </cfRule>
  </conditionalFormatting>
  <conditionalFormatting sqref="AB147">
    <cfRule type="cellIs" dxfId="15793" priority="193" operator="lessThan">
      <formula>AB$3/2</formula>
    </cfRule>
    <cfRule type="cellIs" dxfId="15792" priority="194" operator="greaterThanOrEqual">
      <formula>AB$3/2</formula>
    </cfRule>
  </conditionalFormatting>
  <conditionalFormatting sqref="AC147">
    <cfRule type="cellIs" dxfId="15791" priority="191" operator="lessThan">
      <formula>AC$3/2</formula>
    </cfRule>
    <cfRule type="cellIs" dxfId="15790" priority="192" operator="greaterThanOrEqual">
      <formula>AC$3/2</formula>
    </cfRule>
  </conditionalFormatting>
  <conditionalFormatting sqref="AI147">
    <cfRule type="cellIs" dxfId="15789" priority="189" operator="lessThan">
      <formula>AI$3/2</formula>
    </cfRule>
    <cfRule type="cellIs" dxfId="15788" priority="190" operator="greaterThanOrEqual">
      <formula>AI$3/2</formula>
    </cfRule>
  </conditionalFormatting>
  <conditionalFormatting sqref="AO147">
    <cfRule type="cellIs" dxfId="15787" priority="187" operator="lessThan">
      <formula>AO$3/2</formula>
    </cfRule>
    <cfRule type="cellIs" dxfId="15786" priority="188" operator="greaterThanOrEqual">
      <formula>AO$3/2</formula>
    </cfRule>
  </conditionalFormatting>
  <conditionalFormatting sqref="C145:C146">
    <cfRule type="cellIs" dxfId="15785" priority="185" operator="lessThan">
      <formula>C$3/2</formula>
    </cfRule>
    <cfRule type="cellIs" dxfId="15784" priority="186" operator="greaterThanOrEqual">
      <formula>C$3/2</formula>
    </cfRule>
  </conditionalFormatting>
  <conditionalFormatting sqref="D145:D146">
    <cfRule type="cellIs" dxfId="15783" priority="183" operator="lessThan">
      <formula>D$3/2</formula>
    </cfRule>
    <cfRule type="cellIs" dxfId="15782" priority="184" operator="greaterThanOrEqual">
      <formula>D$3/2</formula>
    </cfRule>
  </conditionalFormatting>
  <conditionalFormatting sqref="C145">
    <cfRule type="cellIs" dxfId="15781" priority="181" stopIfTrue="1" operator="greaterThan">
      <formula>C$3</formula>
    </cfRule>
    <cfRule type="cellIs" dxfId="15780" priority="182" stopIfTrue="1" operator="lessThan">
      <formula>0</formula>
    </cfRule>
  </conditionalFormatting>
  <conditionalFormatting sqref="D145">
    <cfRule type="cellIs" dxfId="15779" priority="179" stopIfTrue="1" operator="greaterThan">
      <formula>D$3</formula>
    </cfRule>
    <cfRule type="cellIs" dxfId="15778" priority="180" stopIfTrue="1" operator="lessThan">
      <formula>0</formula>
    </cfRule>
  </conditionalFormatting>
  <conditionalFormatting sqref="D146">
    <cfRule type="cellIs" dxfId="15777" priority="177" stopIfTrue="1" operator="greaterThan">
      <formula>D$3</formula>
    </cfRule>
    <cfRule type="cellIs" dxfId="15776" priority="178" stopIfTrue="1" operator="lessThan">
      <formula>0</formula>
    </cfRule>
  </conditionalFormatting>
  <conditionalFormatting sqref="C146">
    <cfRule type="cellIs" dxfId="15775" priority="175" stopIfTrue="1" operator="greaterThan">
      <formula>C$3</formula>
    </cfRule>
    <cfRule type="cellIs" dxfId="15774" priority="176" stopIfTrue="1" operator="lessThan">
      <formula>0</formula>
    </cfRule>
  </conditionalFormatting>
  <conditionalFormatting sqref="I145:I146">
    <cfRule type="cellIs" dxfId="15773" priority="173" operator="lessThan">
      <formula>I$3/2</formula>
    </cfRule>
    <cfRule type="cellIs" dxfId="15772" priority="174" operator="greaterThanOrEqual">
      <formula>I$3/2</formula>
    </cfRule>
  </conditionalFormatting>
  <conditionalFormatting sqref="I145">
    <cfRule type="cellIs" dxfId="15771" priority="171" stopIfTrue="1" operator="greaterThan">
      <formula>I$3</formula>
    </cfRule>
    <cfRule type="cellIs" dxfId="15770" priority="172" stopIfTrue="1" operator="lessThan">
      <formula>0</formula>
    </cfRule>
  </conditionalFormatting>
  <conditionalFormatting sqref="I146">
    <cfRule type="cellIs" dxfId="15769" priority="169" stopIfTrue="1" operator="greaterThan">
      <formula>I$3</formula>
    </cfRule>
    <cfRule type="cellIs" dxfId="15768" priority="170" stopIfTrue="1" operator="lessThan">
      <formula>0</formula>
    </cfRule>
  </conditionalFormatting>
  <conditionalFormatting sqref="E145:H146">
    <cfRule type="cellIs" dxfId="15767" priority="167" operator="lessThan">
      <formula>E$3/2</formula>
    </cfRule>
    <cfRule type="cellIs" dxfId="15766" priority="168" operator="greaterThanOrEqual">
      <formula>E$3/2</formula>
    </cfRule>
  </conditionalFormatting>
  <conditionalFormatting sqref="E145:H145">
    <cfRule type="cellIs" dxfId="15765" priority="165" stopIfTrue="1" operator="greaterThan">
      <formula>E$3</formula>
    </cfRule>
    <cfRule type="cellIs" dxfId="15764" priority="166" stopIfTrue="1" operator="lessThan">
      <formula>0</formula>
    </cfRule>
  </conditionalFormatting>
  <conditionalFormatting sqref="E146:H146">
    <cfRule type="cellIs" dxfId="15763" priority="163" stopIfTrue="1" operator="greaterThan">
      <formula>E$3</formula>
    </cfRule>
    <cfRule type="cellIs" dxfId="15762" priority="164" stopIfTrue="1" operator="lessThan">
      <formula>0</formula>
    </cfRule>
  </conditionalFormatting>
  <conditionalFormatting sqref="J145:N146">
    <cfRule type="cellIs" dxfId="15761" priority="161" operator="lessThan">
      <formula>J$3/2</formula>
    </cfRule>
    <cfRule type="cellIs" dxfId="15760" priority="162" operator="greaterThanOrEqual">
      <formula>J$3/2</formula>
    </cfRule>
  </conditionalFormatting>
  <conditionalFormatting sqref="J145:N145">
    <cfRule type="cellIs" dxfId="15759" priority="159" stopIfTrue="1" operator="greaterThan">
      <formula>J$3</formula>
    </cfRule>
    <cfRule type="cellIs" dxfId="15758" priority="160" stopIfTrue="1" operator="lessThan">
      <formula>0</formula>
    </cfRule>
  </conditionalFormatting>
  <conditionalFormatting sqref="J146:N146">
    <cfRule type="cellIs" dxfId="15757" priority="157" stopIfTrue="1" operator="greaterThan">
      <formula>J$3</formula>
    </cfRule>
    <cfRule type="cellIs" dxfId="15756" priority="158" stopIfTrue="1" operator="lessThan">
      <formula>0</formula>
    </cfRule>
  </conditionalFormatting>
  <conditionalFormatting sqref="O145:O146">
    <cfRule type="cellIs" dxfId="15755" priority="155" operator="lessThan">
      <formula>O$3/2</formula>
    </cfRule>
    <cfRule type="cellIs" dxfId="15754" priority="156" operator="greaterThanOrEqual">
      <formula>O$3/2</formula>
    </cfRule>
  </conditionalFormatting>
  <conditionalFormatting sqref="O145">
    <cfRule type="cellIs" dxfId="15753" priority="153" stopIfTrue="1" operator="greaterThan">
      <formula>O$3</formula>
    </cfRule>
    <cfRule type="cellIs" dxfId="15752" priority="154" stopIfTrue="1" operator="lessThan">
      <formula>0</formula>
    </cfRule>
  </conditionalFormatting>
  <conditionalFormatting sqref="O146">
    <cfRule type="cellIs" dxfId="15751" priority="151" stopIfTrue="1" operator="greaterThan">
      <formula>O$3</formula>
    </cfRule>
    <cfRule type="cellIs" dxfId="15750" priority="152" stopIfTrue="1" operator="lessThan">
      <formula>0</formula>
    </cfRule>
  </conditionalFormatting>
  <conditionalFormatting sqref="P145:AO146">
    <cfRule type="cellIs" dxfId="15749" priority="149" operator="lessThan">
      <formula>P$3/2</formula>
    </cfRule>
    <cfRule type="cellIs" dxfId="15748" priority="150" operator="greaterThanOrEqual">
      <formula>P$3/2</formula>
    </cfRule>
  </conditionalFormatting>
  <conditionalFormatting sqref="P145:AO145">
    <cfRule type="cellIs" dxfId="15747" priority="147" stopIfTrue="1" operator="greaterThan">
      <formula>P$3</formula>
    </cfRule>
    <cfRule type="cellIs" dxfId="15746" priority="148" stopIfTrue="1" operator="lessThan">
      <formula>0</formula>
    </cfRule>
  </conditionalFormatting>
  <conditionalFormatting sqref="P146:AO146">
    <cfRule type="cellIs" dxfId="15745" priority="145" stopIfTrue="1" operator="greaterThan">
      <formula>P$3</formula>
    </cfRule>
    <cfRule type="cellIs" dxfId="15744" priority="146" stopIfTrue="1" operator="lessThan">
      <formula>0</formula>
    </cfRule>
  </conditionalFormatting>
  <conditionalFormatting sqref="C150">
    <cfRule type="cellIs" dxfId="15743" priority="143" operator="lessThan">
      <formula>C$3/2</formula>
    </cfRule>
    <cfRule type="cellIs" dxfId="15742" priority="144" operator="greaterThanOrEqual">
      <formula>C$3/2</formula>
    </cfRule>
  </conditionalFormatting>
  <conditionalFormatting sqref="D150">
    <cfRule type="cellIs" dxfId="15741" priority="141" operator="lessThan">
      <formula>D$3/2</formula>
    </cfRule>
    <cfRule type="cellIs" dxfId="15740" priority="142" operator="greaterThanOrEqual">
      <formula>D$3/2</formula>
    </cfRule>
  </conditionalFormatting>
  <conditionalFormatting sqref="E150:H150">
    <cfRule type="cellIs" dxfId="15739" priority="139" operator="lessThan">
      <formula>E$3/2</formula>
    </cfRule>
    <cfRule type="cellIs" dxfId="15738" priority="140" operator="greaterThanOrEqual">
      <formula>E$3/2</formula>
    </cfRule>
  </conditionalFormatting>
  <conditionalFormatting sqref="J150:N150">
    <cfRule type="cellIs" dxfId="15737" priority="137" operator="lessThan">
      <formula>J$3/2</formula>
    </cfRule>
    <cfRule type="cellIs" dxfId="15736" priority="138" operator="greaterThanOrEqual">
      <formula>J$3/2</formula>
    </cfRule>
  </conditionalFormatting>
  <conditionalFormatting sqref="Q150:U150">
    <cfRule type="cellIs" dxfId="15735" priority="135" operator="lessThan">
      <formula>Q$3/2</formula>
    </cfRule>
    <cfRule type="cellIs" dxfId="15734" priority="136" operator="greaterThanOrEqual">
      <formula>Q$3/2</formula>
    </cfRule>
  </conditionalFormatting>
  <conditionalFormatting sqref="W150:AA150">
    <cfRule type="cellIs" dxfId="15733" priority="133" operator="lessThan">
      <formula>W$3/2</formula>
    </cfRule>
    <cfRule type="cellIs" dxfId="15732" priority="134" operator="greaterThanOrEqual">
      <formula>W$3/2</formula>
    </cfRule>
  </conditionalFormatting>
  <conditionalFormatting sqref="AD150:AH150">
    <cfRule type="cellIs" dxfId="15731" priority="131" operator="lessThan">
      <formula>AD$3/2</formula>
    </cfRule>
    <cfRule type="cellIs" dxfId="15730" priority="132" operator="greaterThanOrEqual">
      <formula>AD$3/2</formula>
    </cfRule>
  </conditionalFormatting>
  <conditionalFormatting sqref="AJ150:AN150">
    <cfRule type="cellIs" dxfId="15729" priority="129" operator="lessThan">
      <formula>AJ$3/2</formula>
    </cfRule>
    <cfRule type="cellIs" dxfId="15728" priority="130" operator="greaterThanOrEqual">
      <formula>AJ$3/2</formula>
    </cfRule>
  </conditionalFormatting>
  <conditionalFormatting sqref="I150">
    <cfRule type="cellIs" dxfId="15727" priority="127" operator="lessThan">
      <formula>I$3/2</formula>
    </cfRule>
    <cfRule type="cellIs" dxfId="15726" priority="128" operator="greaterThanOrEqual">
      <formula>I$3/2</formula>
    </cfRule>
  </conditionalFormatting>
  <conditionalFormatting sqref="O150:P150">
    <cfRule type="cellIs" dxfId="15725" priority="125" operator="lessThan">
      <formula>O$3/2</formula>
    </cfRule>
    <cfRule type="cellIs" dxfId="15724" priority="126" operator="greaterThanOrEqual">
      <formula>O$3/2</formula>
    </cfRule>
  </conditionalFormatting>
  <conditionalFormatting sqref="V150">
    <cfRule type="cellIs" dxfId="15723" priority="123" operator="lessThan">
      <formula>V$3/2</formula>
    </cfRule>
    <cfRule type="cellIs" dxfId="15722" priority="124" operator="greaterThanOrEqual">
      <formula>V$3/2</formula>
    </cfRule>
  </conditionalFormatting>
  <conditionalFormatting sqref="AB150">
    <cfRule type="cellIs" dxfId="15721" priority="121" operator="lessThan">
      <formula>AB$3/2</formula>
    </cfRule>
    <cfRule type="cellIs" dxfId="15720" priority="122" operator="greaterThanOrEqual">
      <formula>AB$3/2</formula>
    </cfRule>
  </conditionalFormatting>
  <conditionalFormatting sqref="AC150">
    <cfRule type="cellIs" dxfId="15719" priority="119" operator="lessThan">
      <formula>AC$3/2</formula>
    </cfRule>
    <cfRule type="cellIs" dxfId="15718" priority="120" operator="greaterThanOrEqual">
      <formula>AC$3/2</formula>
    </cfRule>
  </conditionalFormatting>
  <conditionalFormatting sqref="AI150">
    <cfRule type="cellIs" dxfId="15717" priority="117" operator="lessThan">
      <formula>AI$3/2</formula>
    </cfRule>
    <cfRule type="cellIs" dxfId="15716" priority="118" operator="greaterThanOrEqual">
      <formula>AI$3/2</formula>
    </cfRule>
  </conditionalFormatting>
  <conditionalFormatting sqref="AO150">
    <cfRule type="cellIs" dxfId="15715" priority="115" operator="lessThan">
      <formula>AO$3/2</formula>
    </cfRule>
    <cfRule type="cellIs" dxfId="15714" priority="116" operator="greaterThanOrEqual">
      <formula>AO$3/2</formula>
    </cfRule>
  </conditionalFormatting>
  <conditionalFormatting sqref="C148:C149">
    <cfRule type="cellIs" dxfId="15713" priority="113" operator="lessThan">
      <formula>C$3/2</formula>
    </cfRule>
    <cfRule type="cellIs" dxfId="15712" priority="114" operator="greaterThanOrEqual">
      <formula>C$3/2</formula>
    </cfRule>
  </conditionalFormatting>
  <conditionalFormatting sqref="D148:D149">
    <cfRule type="cellIs" dxfId="15711" priority="111" operator="lessThan">
      <formula>D$3/2</formula>
    </cfRule>
    <cfRule type="cellIs" dxfId="15710" priority="112" operator="greaterThanOrEqual">
      <formula>D$3/2</formula>
    </cfRule>
  </conditionalFormatting>
  <conditionalFormatting sqref="C148">
    <cfRule type="cellIs" dxfId="15709" priority="109" stopIfTrue="1" operator="greaterThan">
      <formula>C$3</formula>
    </cfRule>
    <cfRule type="cellIs" dxfId="15708" priority="110" stopIfTrue="1" operator="lessThan">
      <formula>0</formula>
    </cfRule>
  </conditionalFormatting>
  <conditionalFormatting sqref="D148">
    <cfRule type="cellIs" dxfId="15707" priority="107" stopIfTrue="1" operator="greaterThan">
      <formula>D$3</formula>
    </cfRule>
    <cfRule type="cellIs" dxfId="15706" priority="108" stopIfTrue="1" operator="lessThan">
      <formula>0</formula>
    </cfRule>
  </conditionalFormatting>
  <conditionalFormatting sqref="D149">
    <cfRule type="cellIs" dxfId="15705" priority="105" stopIfTrue="1" operator="greaterThan">
      <formula>D$3</formula>
    </cfRule>
    <cfRule type="cellIs" dxfId="15704" priority="106" stopIfTrue="1" operator="lessThan">
      <formula>0</formula>
    </cfRule>
  </conditionalFormatting>
  <conditionalFormatting sqref="C149">
    <cfRule type="cellIs" dxfId="15703" priority="103" stopIfTrue="1" operator="greaterThan">
      <formula>C$3</formula>
    </cfRule>
    <cfRule type="cellIs" dxfId="15702" priority="104" stopIfTrue="1" operator="lessThan">
      <formula>0</formula>
    </cfRule>
  </conditionalFormatting>
  <conditionalFormatting sqref="I148:I149">
    <cfRule type="cellIs" dxfId="15701" priority="101" operator="lessThan">
      <formula>I$3/2</formula>
    </cfRule>
    <cfRule type="cellIs" dxfId="15700" priority="102" operator="greaterThanOrEqual">
      <formula>I$3/2</formula>
    </cfRule>
  </conditionalFormatting>
  <conditionalFormatting sqref="I148">
    <cfRule type="cellIs" dxfId="15699" priority="99" stopIfTrue="1" operator="greaterThan">
      <formula>I$3</formula>
    </cfRule>
    <cfRule type="cellIs" dxfId="15698" priority="100" stopIfTrue="1" operator="lessThan">
      <formula>0</formula>
    </cfRule>
  </conditionalFormatting>
  <conditionalFormatting sqref="I149">
    <cfRule type="cellIs" dxfId="15697" priority="97" stopIfTrue="1" operator="greaterThan">
      <formula>I$3</formula>
    </cfRule>
    <cfRule type="cellIs" dxfId="15696" priority="98" stopIfTrue="1" operator="lessThan">
      <formula>0</formula>
    </cfRule>
  </conditionalFormatting>
  <conditionalFormatting sqref="E148:H149">
    <cfRule type="cellIs" dxfId="15695" priority="95" operator="lessThan">
      <formula>E$3/2</formula>
    </cfRule>
    <cfRule type="cellIs" dxfId="15694" priority="96" operator="greaterThanOrEqual">
      <formula>E$3/2</formula>
    </cfRule>
  </conditionalFormatting>
  <conditionalFormatting sqref="E148:H148">
    <cfRule type="cellIs" dxfId="15693" priority="93" stopIfTrue="1" operator="greaterThan">
      <formula>E$3</formula>
    </cfRule>
    <cfRule type="cellIs" dxfId="15692" priority="94" stopIfTrue="1" operator="lessThan">
      <formula>0</formula>
    </cfRule>
  </conditionalFormatting>
  <conditionalFormatting sqref="E149:H149">
    <cfRule type="cellIs" dxfId="15691" priority="91" stopIfTrue="1" operator="greaterThan">
      <formula>E$3</formula>
    </cfRule>
    <cfRule type="cellIs" dxfId="15690" priority="92" stopIfTrue="1" operator="lessThan">
      <formula>0</formula>
    </cfRule>
  </conditionalFormatting>
  <conditionalFormatting sqref="J148:N149">
    <cfRule type="cellIs" dxfId="15689" priority="89" operator="lessThan">
      <formula>J$3/2</formula>
    </cfRule>
    <cfRule type="cellIs" dxfId="15688" priority="90" operator="greaterThanOrEqual">
      <formula>J$3/2</formula>
    </cfRule>
  </conditionalFormatting>
  <conditionalFormatting sqref="J148:N148">
    <cfRule type="cellIs" dxfId="15687" priority="87" stopIfTrue="1" operator="greaterThan">
      <formula>J$3</formula>
    </cfRule>
    <cfRule type="cellIs" dxfId="15686" priority="88" stopIfTrue="1" operator="lessThan">
      <formula>0</formula>
    </cfRule>
  </conditionalFormatting>
  <conditionalFormatting sqref="J149:N149">
    <cfRule type="cellIs" dxfId="15685" priority="85" stopIfTrue="1" operator="greaterThan">
      <formula>J$3</formula>
    </cfRule>
    <cfRule type="cellIs" dxfId="15684" priority="86" stopIfTrue="1" operator="lessThan">
      <formula>0</formula>
    </cfRule>
  </conditionalFormatting>
  <conditionalFormatting sqref="O148:O149">
    <cfRule type="cellIs" dxfId="15683" priority="83" operator="lessThan">
      <formula>O$3/2</formula>
    </cfRule>
    <cfRule type="cellIs" dxfId="15682" priority="84" operator="greaterThanOrEqual">
      <formula>O$3/2</formula>
    </cfRule>
  </conditionalFormatting>
  <conditionalFormatting sqref="O148">
    <cfRule type="cellIs" dxfId="15681" priority="81" stopIfTrue="1" operator="greaterThan">
      <formula>O$3</formula>
    </cfRule>
    <cfRule type="cellIs" dxfId="15680" priority="82" stopIfTrue="1" operator="lessThan">
      <formula>0</formula>
    </cfRule>
  </conditionalFormatting>
  <conditionalFormatting sqref="O149">
    <cfRule type="cellIs" dxfId="15679" priority="79" stopIfTrue="1" operator="greaterThan">
      <formula>O$3</formula>
    </cfRule>
    <cfRule type="cellIs" dxfId="15678" priority="80" stopIfTrue="1" operator="lessThan">
      <formula>0</formula>
    </cfRule>
  </conditionalFormatting>
  <conditionalFormatting sqref="P148:AO149">
    <cfRule type="cellIs" dxfId="15677" priority="77" operator="lessThan">
      <formula>P$3/2</formula>
    </cfRule>
    <cfRule type="cellIs" dxfId="15676" priority="78" operator="greaterThanOrEqual">
      <formula>P$3/2</formula>
    </cfRule>
  </conditionalFormatting>
  <conditionalFormatting sqref="P148:AO148">
    <cfRule type="cellIs" dxfId="15675" priority="75" stopIfTrue="1" operator="greaterThan">
      <formula>P$3</formula>
    </cfRule>
    <cfRule type="cellIs" dxfId="15674" priority="76" stopIfTrue="1" operator="lessThan">
      <formula>0</formula>
    </cfRule>
  </conditionalFormatting>
  <conditionalFormatting sqref="P149:AO149">
    <cfRule type="cellIs" dxfId="15673" priority="73" stopIfTrue="1" operator="greaterThan">
      <formula>P$3</formula>
    </cfRule>
    <cfRule type="cellIs" dxfId="15672" priority="74" stopIfTrue="1" operator="lessThan">
      <formula>0</formula>
    </cfRule>
  </conditionalFormatting>
  <conditionalFormatting sqref="C153">
    <cfRule type="cellIs" dxfId="15671" priority="71" operator="lessThan">
      <formula>C$3/2</formula>
    </cfRule>
    <cfRule type="cellIs" dxfId="15670" priority="72" operator="greaterThanOrEqual">
      <formula>C$3/2</formula>
    </cfRule>
  </conditionalFormatting>
  <conditionalFormatting sqref="D153">
    <cfRule type="cellIs" dxfId="15669" priority="69" operator="lessThan">
      <formula>D$3/2</formula>
    </cfRule>
    <cfRule type="cellIs" dxfId="15668" priority="70" operator="greaterThanOrEqual">
      <formula>D$3/2</formula>
    </cfRule>
  </conditionalFormatting>
  <conditionalFormatting sqref="E153:H153">
    <cfRule type="cellIs" dxfId="15667" priority="67" operator="lessThan">
      <formula>E$3/2</formula>
    </cfRule>
    <cfRule type="cellIs" dxfId="15666" priority="68" operator="greaterThanOrEqual">
      <formula>E$3/2</formula>
    </cfRule>
  </conditionalFormatting>
  <conditionalFormatting sqref="J153:N153">
    <cfRule type="cellIs" dxfId="15665" priority="65" operator="lessThan">
      <formula>J$3/2</formula>
    </cfRule>
    <cfRule type="cellIs" dxfId="15664" priority="66" operator="greaterThanOrEqual">
      <formula>J$3/2</formula>
    </cfRule>
  </conditionalFormatting>
  <conditionalFormatting sqref="Q153:U153">
    <cfRule type="cellIs" dxfId="15663" priority="63" operator="lessThan">
      <formula>Q$3/2</formula>
    </cfRule>
    <cfRule type="cellIs" dxfId="15662" priority="64" operator="greaterThanOrEqual">
      <formula>Q$3/2</formula>
    </cfRule>
  </conditionalFormatting>
  <conditionalFormatting sqref="W153:AA153">
    <cfRule type="cellIs" dxfId="15661" priority="61" operator="lessThan">
      <formula>W$3/2</formula>
    </cfRule>
    <cfRule type="cellIs" dxfId="15660" priority="62" operator="greaterThanOrEqual">
      <formula>W$3/2</formula>
    </cfRule>
  </conditionalFormatting>
  <conditionalFormatting sqref="AD153:AH153">
    <cfRule type="cellIs" dxfId="15659" priority="59" operator="lessThan">
      <formula>AD$3/2</formula>
    </cfRule>
    <cfRule type="cellIs" dxfId="15658" priority="60" operator="greaterThanOrEqual">
      <formula>AD$3/2</formula>
    </cfRule>
  </conditionalFormatting>
  <conditionalFormatting sqref="AJ153:AN153">
    <cfRule type="cellIs" dxfId="15657" priority="57" operator="lessThan">
      <formula>AJ$3/2</formula>
    </cfRule>
    <cfRule type="cellIs" dxfId="15656" priority="58" operator="greaterThanOrEqual">
      <formula>AJ$3/2</formula>
    </cfRule>
  </conditionalFormatting>
  <conditionalFormatting sqref="I153">
    <cfRule type="cellIs" dxfId="15655" priority="55" operator="lessThan">
      <formula>I$3/2</formula>
    </cfRule>
    <cfRule type="cellIs" dxfId="15654" priority="56" operator="greaterThanOrEqual">
      <formula>I$3/2</formula>
    </cfRule>
  </conditionalFormatting>
  <conditionalFormatting sqref="O153:P153">
    <cfRule type="cellIs" dxfId="15653" priority="53" operator="lessThan">
      <formula>O$3/2</formula>
    </cfRule>
    <cfRule type="cellIs" dxfId="15652" priority="54" operator="greaterThanOrEqual">
      <formula>O$3/2</formula>
    </cfRule>
  </conditionalFormatting>
  <conditionalFormatting sqref="V153">
    <cfRule type="cellIs" dxfId="15651" priority="51" operator="lessThan">
      <formula>V$3/2</formula>
    </cfRule>
    <cfRule type="cellIs" dxfId="15650" priority="52" operator="greaterThanOrEqual">
      <formula>V$3/2</formula>
    </cfRule>
  </conditionalFormatting>
  <conditionalFormatting sqref="AB153">
    <cfRule type="cellIs" dxfId="15649" priority="49" operator="lessThan">
      <formula>AB$3/2</formula>
    </cfRule>
    <cfRule type="cellIs" dxfId="15648" priority="50" operator="greaterThanOrEqual">
      <formula>AB$3/2</formula>
    </cfRule>
  </conditionalFormatting>
  <conditionalFormatting sqref="AC153">
    <cfRule type="cellIs" dxfId="15647" priority="47" operator="lessThan">
      <formula>AC$3/2</formula>
    </cfRule>
    <cfRule type="cellIs" dxfId="15646" priority="48" operator="greaterThanOrEqual">
      <formula>AC$3/2</formula>
    </cfRule>
  </conditionalFormatting>
  <conditionalFormatting sqref="AI153">
    <cfRule type="cellIs" dxfId="15645" priority="45" operator="lessThan">
      <formula>AI$3/2</formula>
    </cfRule>
    <cfRule type="cellIs" dxfId="15644" priority="46" operator="greaterThanOrEqual">
      <formula>AI$3/2</formula>
    </cfRule>
  </conditionalFormatting>
  <conditionalFormatting sqref="AO153">
    <cfRule type="cellIs" dxfId="15643" priority="43" operator="lessThan">
      <formula>AO$3/2</formula>
    </cfRule>
    <cfRule type="cellIs" dxfId="15642" priority="44" operator="greaterThanOrEqual">
      <formula>AO$3/2</formula>
    </cfRule>
  </conditionalFormatting>
  <conditionalFormatting sqref="C151:C152">
    <cfRule type="cellIs" dxfId="15641" priority="41" operator="lessThan">
      <formula>C$3/2</formula>
    </cfRule>
    <cfRule type="cellIs" dxfId="15640" priority="42" operator="greaterThanOrEqual">
      <formula>C$3/2</formula>
    </cfRule>
  </conditionalFormatting>
  <conditionalFormatting sqref="D151:D152">
    <cfRule type="cellIs" dxfId="15639" priority="39" operator="lessThan">
      <formula>D$3/2</formula>
    </cfRule>
    <cfRule type="cellIs" dxfId="15638" priority="40" operator="greaterThanOrEqual">
      <formula>D$3/2</formula>
    </cfRule>
  </conditionalFormatting>
  <conditionalFormatting sqref="C151">
    <cfRule type="cellIs" dxfId="15637" priority="37" stopIfTrue="1" operator="greaterThan">
      <formula>C$3</formula>
    </cfRule>
    <cfRule type="cellIs" dxfId="15636" priority="38" stopIfTrue="1" operator="lessThan">
      <formula>0</formula>
    </cfRule>
  </conditionalFormatting>
  <conditionalFormatting sqref="D151">
    <cfRule type="cellIs" dxfId="15635" priority="35" stopIfTrue="1" operator="greaterThan">
      <formula>D$3</formula>
    </cfRule>
    <cfRule type="cellIs" dxfId="15634" priority="36" stopIfTrue="1" operator="lessThan">
      <formula>0</formula>
    </cfRule>
  </conditionalFormatting>
  <conditionalFormatting sqref="D152">
    <cfRule type="cellIs" dxfId="15633" priority="33" stopIfTrue="1" operator="greaterThan">
      <formula>D$3</formula>
    </cfRule>
    <cfRule type="cellIs" dxfId="15632" priority="34" stopIfTrue="1" operator="lessThan">
      <formula>0</formula>
    </cfRule>
  </conditionalFormatting>
  <conditionalFormatting sqref="C152">
    <cfRule type="cellIs" dxfId="15631" priority="31" stopIfTrue="1" operator="greaterThan">
      <formula>C$3</formula>
    </cfRule>
    <cfRule type="cellIs" dxfId="15630" priority="32" stopIfTrue="1" operator="lessThan">
      <formula>0</formula>
    </cfRule>
  </conditionalFormatting>
  <conditionalFormatting sqref="I151:I152">
    <cfRule type="cellIs" dxfId="15629" priority="29" operator="lessThan">
      <formula>I$3/2</formula>
    </cfRule>
    <cfRule type="cellIs" dxfId="15628" priority="30" operator="greaterThanOrEqual">
      <formula>I$3/2</formula>
    </cfRule>
  </conditionalFormatting>
  <conditionalFormatting sqref="I151">
    <cfRule type="cellIs" dxfId="15627" priority="27" stopIfTrue="1" operator="greaterThan">
      <formula>I$3</formula>
    </cfRule>
    <cfRule type="cellIs" dxfId="15626" priority="28" stopIfTrue="1" operator="lessThan">
      <formula>0</formula>
    </cfRule>
  </conditionalFormatting>
  <conditionalFormatting sqref="I152">
    <cfRule type="cellIs" dxfId="15625" priority="25" stopIfTrue="1" operator="greaterThan">
      <formula>I$3</formula>
    </cfRule>
    <cfRule type="cellIs" dxfId="15624" priority="26" stopIfTrue="1" operator="lessThan">
      <formula>0</formula>
    </cfRule>
  </conditionalFormatting>
  <conditionalFormatting sqref="E151:H152">
    <cfRule type="cellIs" dxfId="15623" priority="23" operator="lessThan">
      <formula>E$3/2</formula>
    </cfRule>
    <cfRule type="cellIs" dxfId="15622" priority="24" operator="greaterThanOrEqual">
      <formula>E$3/2</formula>
    </cfRule>
  </conditionalFormatting>
  <conditionalFormatting sqref="E151:H151">
    <cfRule type="cellIs" dxfId="15621" priority="21" stopIfTrue="1" operator="greaterThan">
      <formula>E$3</formula>
    </cfRule>
    <cfRule type="cellIs" dxfId="15620" priority="22" stopIfTrue="1" operator="lessThan">
      <formula>0</formula>
    </cfRule>
  </conditionalFormatting>
  <conditionalFormatting sqref="E152:H152">
    <cfRule type="cellIs" dxfId="15619" priority="19" stopIfTrue="1" operator="greaterThan">
      <formula>E$3</formula>
    </cfRule>
    <cfRule type="cellIs" dxfId="15618" priority="20" stopIfTrue="1" operator="lessThan">
      <formula>0</formula>
    </cfRule>
  </conditionalFormatting>
  <conditionalFormatting sqref="J151:N152">
    <cfRule type="cellIs" dxfId="15617" priority="17" operator="lessThan">
      <formula>J$3/2</formula>
    </cfRule>
    <cfRule type="cellIs" dxfId="15616" priority="18" operator="greaterThanOrEqual">
      <formula>J$3/2</formula>
    </cfRule>
  </conditionalFormatting>
  <conditionalFormatting sqref="J151:N151">
    <cfRule type="cellIs" dxfId="15615" priority="15" stopIfTrue="1" operator="greaterThan">
      <formula>J$3</formula>
    </cfRule>
    <cfRule type="cellIs" dxfId="15614" priority="16" stopIfTrue="1" operator="lessThan">
      <formula>0</formula>
    </cfRule>
  </conditionalFormatting>
  <conditionalFormatting sqref="J152:N152">
    <cfRule type="cellIs" dxfId="15613" priority="13" stopIfTrue="1" operator="greaterThan">
      <formula>J$3</formula>
    </cfRule>
    <cfRule type="cellIs" dxfId="15612" priority="14" stopIfTrue="1" operator="lessThan">
      <formula>0</formula>
    </cfRule>
  </conditionalFormatting>
  <conditionalFormatting sqref="O151:O152">
    <cfRule type="cellIs" dxfId="15611" priority="11" operator="lessThan">
      <formula>O$3/2</formula>
    </cfRule>
    <cfRule type="cellIs" dxfId="15610" priority="12" operator="greaterThanOrEqual">
      <formula>O$3/2</formula>
    </cfRule>
  </conditionalFormatting>
  <conditionalFormatting sqref="O151">
    <cfRule type="cellIs" dxfId="15609" priority="9" stopIfTrue="1" operator="greaterThan">
      <formula>O$3</formula>
    </cfRule>
    <cfRule type="cellIs" dxfId="15608" priority="10" stopIfTrue="1" operator="lessThan">
      <formula>0</formula>
    </cfRule>
  </conditionalFormatting>
  <conditionalFormatting sqref="O152">
    <cfRule type="cellIs" dxfId="15607" priority="7" stopIfTrue="1" operator="greaterThan">
      <formula>O$3</formula>
    </cfRule>
    <cfRule type="cellIs" dxfId="15606" priority="8" stopIfTrue="1" operator="lessThan">
      <formula>0</formula>
    </cfRule>
  </conditionalFormatting>
  <conditionalFormatting sqref="P151:AO152">
    <cfRule type="cellIs" dxfId="15605" priority="5" operator="lessThan">
      <formula>P$3/2</formula>
    </cfRule>
    <cfRule type="cellIs" dxfId="15604" priority="6" operator="greaterThanOrEqual">
      <formula>P$3/2</formula>
    </cfRule>
  </conditionalFormatting>
  <conditionalFormatting sqref="P151:AO151">
    <cfRule type="cellIs" dxfId="15603" priority="3" stopIfTrue="1" operator="greaterThan">
      <formula>P$3</formula>
    </cfRule>
    <cfRule type="cellIs" dxfId="15602" priority="4" stopIfTrue="1" operator="lessThan">
      <formula>0</formula>
    </cfRule>
  </conditionalFormatting>
  <conditionalFormatting sqref="P152:AO152">
    <cfRule type="cellIs" dxfId="15601" priority="1" stopIfTrue="1" operator="greaterThan">
      <formula>P$3</formula>
    </cfRule>
    <cfRule type="cellIs" dxfId="15600" priority="2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2"/>
  <sheetViews>
    <sheetView zoomScaleNormal="10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7" sqref="A7:A9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2" t="s">
        <v>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  <c r="AC1" s="45" t="s">
        <v>2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5" ht="174" thickBot="1" x14ac:dyDescent="0.3">
      <c r="A2" s="48" t="s">
        <v>51</v>
      </c>
      <c r="B2" s="49"/>
      <c r="C2" s="4" t="s">
        <v>184</v>
      </c>
      <c r="D2" s="4" t="s">
        <v>185</v>
      </c>
      <c r="E2" s="4" t="s">
        <v>186</v>
      </c>
      <c r="F2" s="4" t="s">
        <v>187</v>
      </c>
      <c r="G2" s="4" t="s">
        <v>188</v>
      </c>
      <c r="H2" s="4" t="s">
        <v>105</v>
      </c>
      <c r="I2" s="4" t="s">
        <v>106</v>
      </c>
      <c r="J2" s="4" t="s">
        <v>107</v>
      </c>
      <c r="K2" s="4" t="s">
        <v>189</v>
      </c>
      <c r="L2" s="4" t="s">
        <v>108</v>
      </c>
      <c r="M2" s="4" t="s">
        <v>109</v>
      </c>
      <c r="N2" s="4" t="s">
        <v>110</v>
      </c>
      <c r="O2" s="4" t="s">
        <v>111</v>
      </c>
      <c r="P2" s="5" t="s">
        <v>190</v>
      </c>
      <c r="Q2" s="5" t="s">
        <v>191</v>
      </c>
      <c r="R2" s="5" t="s">
        <v>192</v>
      </c>
      <c r="S2" s="5" t="s">
        <v>193</v>
      </c>
      <c r="T2" s="5" t="s">
        <v>112</v>
      </c>
      <c r="U2" s="5" t="s">
        <v>113</v>
      </c>
      <c r="V2" s="5" t="s">
        <v>114</v>
      </c>
      <c r="W2" s="5" t="s">
        <v>115</v>
      </c>
      <c r="X2" s="5" t="s">
        <v>116</v>
      </c>
      <c r="Y2" s="5" t="s">
        <v>117</v>
      </c>
      <c r="Z2" s="5" t="s">
        <v>194</v>
      </c>
      <c r="AA2" s="5" t="s">
        <v>195</v>
      </c>
      <c r="AB2" s="5" t="s">
        <v>196</v>
      </c>
      <c r="AC2" s="19" t="s">
        <v>197</v>
      </c>
      <c r="AD2" s="19" t="s">
        <v>198</v>
      </c>
      <c r="AE2" s="19" t="s">
        <v>199</v>
      </c>
      <c r="AF2" s="19" t="s">
        <v>118</v>
      </c>
      <c r="AG2" s="19" t="s">
        <v>119</v>
      </c>
      <c r="AH2" s="19" t="s">
        <v>120</v>
      </c>
      <c r="AI2" s="19" t="s">
        <v>121</v>
      </c>
      <c r="AJ2" s="19" t="s">
        <v>200</v>
      </c>
      <c r="AK2" s="19" t="s">
        <v>201</v>
      </c>
      <c r="AL2" s="19" t="s">
        <v>202</v>
      </c>
      <c r="AM2" s="19" t="s">
        <v>203</v>
      </c>
      <c r="AN2" s="19" t="s">
        <v>204</v>
      </c>
      <c r="AO2" s="19" t="s">
        <v>205</v>
      </c>
      <c r="AP2" s="1" t="s">
        <v>30</v>
      </c>
      <c r="AQ2" s="2" t="s">
        <v>31</v>
      </c>
      <c r="AR2" s="20" t="s">
        <v>32</v>
      </c>
      <c r="AS2" s="7" t="s">
        <v>29</v>
      </c>
    </row>
    <row r="3" spans="1:45" ht="15.75" thickBot="1" x14ac:dyDescent="0.3">
      <c r="A3" s="50" t="s">
        <v>28</v>
      </c>
      <c r="B3" s="51"/>
      <c r="C3" s="14">
        <v>1</v>
      </c>
      <c r="D3" s="15">
        <v>0.5</v>
      </c>
      <c r="E3" s="15">
        <v>0.25</v>
      </c>
      <c r="F3" s="15">
        <v>0.9</v>
      </c>
      <c r="G3" s="15">
        <v>0.6</v>
      </c>
      <c r="H3" s="15">
        <v>1</v>
      </c>
      <c r="I3" s="15">
        <v>1</v>
      </c>
      <c r="J3" s="15">
        <v>0.55000000000000004</v>
      </c>
      <c r="K3" s="15">
        <v>0.5</v>
      </c>
      <c r="L3" s="15">
        <v>0.8</v>
      </c>
      <c r="M3" s="15">
        <v>1</v>
      </c>
      <c r="N3" s="15">
        <v>0.9</v>
      </c>
      <c r="O3" s="15">
        <v>1</v>
      </c>
      <c r="P3" s="15">
        <v>0.3</v>
      </c>
      <c r="Q3" s="15">
        <v>1</v>
      </c>
      <c r="R3" s="15">
        <v>1</v>
      </c>
      <c r="S3" s="15">
        <v>0.8</v>
      </c>
      <c r="T3" s="15">
        <v>0.8</v>
      </c>
      <c r="U3" s="15">
        <v>0.8</v>
      </c>
      <c r="V3" s="15">
        <v>0.8</v>
      </c>
      <c r="W3" s="15">
        <v>0.8</v>
      </c>
      <c r="X3" s="15">
        <v>0.8</v>
      </c>
      <c r="Y3" s="15">
        <v>0.8</v>
      </c>
      <c r="Z3" s="15">
        <v>0.5</v>
      </c>
      <c r="AA3" s="15">
        <v>1</v>
      </c>
      <c r="AB3" s="15">
        <v>0.6</v>
      </c>
      <c r="AC3" s="13">
        <v>0.8</v>
      </c>
      <c r="AD3" s="13">
        <v>0.6</v>
      </c>
      <c r="AE3" s="13">
        <v>0.7</v>
      </c>
      <c r="AF3" s="13">
        <v>0.9</v>
      </c>
      <c r="AG3" s="13">
        <v>1</v>
      </c>
      <c r="AH3" s="13">
        <v>1.1000000000000001</v>
      </c>
      <c r="AI3" s="13">
        <v>0.9</v>
      </c>
      <c r="AJ3" s="13">
        <v>0.6</v>
      </c>
      <c r="AK3" s="13">
        <v>0.7</v>
      </c>
      <c r="AL3" s="13">
        <v>0.7</v>
      </c>
      <c r="AM3" s="13">
        <v>0.8</v>
      </c>
      <c r="AN3" s="13">
        <v>0.75</v>
      </c>
      <c r="AO3" s="13">
        <v>0.45</v>
      </c>
      <c r="AP3" s="13">
        <f>SUM(C3:O3)</f>
        <v>10</v>
      </c>
      <c r="AQ3" s="13">
        <f>SUM(P3:AB3)</f>
        <v>9.9999999999999982</v>
      </c>
      <c r="AR3" s="13">
        <f>SUM(AC3:AO3)</f>
        <v>10</v>
      </c>
      <c r="AS3" s="13">
        <f>SUM(AP3:AR3)</f>
        <v>30</v>
      </c>
    </row>
    <row r="4" spans="1:45" ht="15.75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8"/>
      <c r="M4" s="8"/>
      <c r="N4" s="8"/>
      <c r="O4" s="6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10"/>
      <c r="AD4" s="8"/>
      <c r="AE4" s="8"/>
      <c r="AF4" s="8"/>
      <c r="AG4" s="8"/>
      <c r="AH4" s="8"/>
      <c r="AI4" s="10"/>
      <c r="AJ4" s="8"/>
      <c r="AK4" s="8"/>
      <c r="AL4" s="8"/>
      <c r="AM4" s="8"/>
      <c r="AN4" s="8"/>
      <c r="AO4" s="10"/>
      <c r="AP4" s="55">
        <f>SUM(C6:O6)</f>
        <v>0</v>
      </c>
      <c r="AQ4" s="58">
        <f>SUM(P6:AB6)</f>
        <v>0</v>
      </c>
      <c r="AR4" s="61">
        <f>SUM(AC6:AO6)</f>
        <v>0</v>
      </c>
      <c r="AS4" s="64">
        <f>SUM(AP4:AR6)/3</f>
        <v>0</v>
      </c>
    </row>
    <row r="5" spans="1:45" ht="15.75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8"/>
      <c r="M5" s="8"/>
      <c r="N5" s="8"/>
      <c r="O5" s="6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10"/>
      <c r="AD5" s="8"/>
      <c r="AE5" s="8"/>
      <c r="AF5" s="8"/>
      <c r="AG5" s="8"/>
      <c r="AH5" s="8"/>
      <c r="AI5" s="10"/>
      <c r="AJ5" s="8"/>
      <c r="AK5" s="8"/>
      <c r="AL5" s="8"/>
      <c r="AM5" s="8"/>
      <c r="AN5" s="8"/>
      <c r="AO5" s="10"/>
      <c r="AP5" s="56"/>
      <c r="AQ5" s="59"/>
      <c r="AR5" s="62"/>
      <c r="AS5" s="65"/>
    </row>
    <row r="6" spans="1:45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O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8">
        <f t="shared" si="0"/>
        <v>0</v>
      </c>
      <c r="P6" s="9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9">
        <f t="shared" si="0"/>
        <v>0</v>
      </c>
      <c r="AC6" s="10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0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0">
        <f t="shared" si="0"/>
        <v>0</v>
      </c>
      <c r="AP6" s="57"/>
      <c r="AQ6" s="60"/>
      <c r="AR6" s="63"/>
      <c r="AS6" s="66"/>
    </row>
    <row r="7" spans="1:45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10"/>
      <c r="AD7" s="8"/>
      <c r="AE7" s="8"/>
      <c r="AF7" s="8"/>
      <c r="AG7" s="8"/>
      <c r="AH7" s="8"/>
      <c r="AI7" s="10"/>
      <c r="AJ7" s="8"/>
      <c r="AK7" s="8"/>
      <c r="AL7" s="8"/>
      <c r="AM7" s="8"/>
      <c r="AN7" s="8"/>
      <c r="AO7" s="10"/>
      <c r="AP7" s="55">
        <f>SUM(C9:O9)</f>
        <v>0</v>
      </c>
      <c r="AQ7" s="58">
        <f>SUM(P9:AB9)</f>
        <v>0</v>
      </c>
      <c r="AR7" s="61">
        <f>SUM(AC9:AO9)</f>
        <v>0</v>
      </c>
      <c r="AS7" s="64">
        <f>SUM(AP7:AR9)/3</f>
        <v>0</v>
      </c>
    </row>
    <row r="8" spans="1:45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10"/>
      <c r="AD8" s="8"/>
      <c r="AE8" s="8"/>
      <c r="AF8" s="8"/>
      <c r="AG8" s="8"/>
      <c r="AH8" s="8"/>
      <c r="AI8" s="10"/>
      <c r="AJ8" s="8"/>
      <c r="AK8" s="8"/>
      <c r="AL8" s="8"/>
      <c r="AM8" s="8"/>
      <c r="AN8" s="8"/>
      <c r="AO8" s="10"/>
      <c r="AP8" s="56"/>
      <c r="AQ8" s="59"/>
      <c r="AR8" s="62"/>
      <c r="AS8" s="65"/>
    </row>
    <row r="9" spans="1:45" ht="19.5" thickBot="1" x14ac:dyDescent="0.3">
      <c r="A9" s="54"/>
      <c r="B9" s="16" t="s">
        <v>34</v>
      </c>
      <c r="C9" s="18">
        <f>C7/2+C8/2</f>
        <v>0</v>
      </c>
      <c r="D9" s="17">
        <f t="shared" ref="D9:AO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8">
        <f t="shared" si="1"/>
        <v>0</v>
      </c>
      <c r="P9" s="9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9">
        <f t="shared" si="1"/>
        <v>0</v>
      </c>
      <c r="AC9" s="10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0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0">
        <f t="shared" si="1"/>
        <v>0</v>
      </c>
      <c r="AP9" s="57"/>
      <c r="AQ9" s="60"/>
      <c r="AR9" s="63"/>
      <c r="AS9" s="66"/>
    </row>
    <row r="10" spans="1:45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10"/>
      <c r="AD10" s="8"/>
      <c r="AE10" s="8"/>
      <c r="AF10" s="8"/>
      <c r="AG10" s="8"/>
      <c r="AH10" s="8"/>
      <c r="AI10" s="10"/>
      <c r="AJ10" s="8"/>
      <c r="AK10" s="8"/>
      <c r="AL10" s="8"/>
      <c r="AM10" s="8"/>
      <c r="AN10" s="8"/>
      <c r="AO10" s="10"/>
      <c r="AP10" s="55">
        <f>SUM(C12:O12)</f>
        <v>0</v>
      </c>
      <c r="AQ10" s="58">
        <f>SUM(P12:AB12)</f>
        <v>0</v>
      </c>
      <c r="AR10" s="61">
        <f>SUM(AC12:AO12)</f>
        <v>0</v>
      </c>
      <c r="AS10" s="64">
        <f>SUM(AP10:AR12)/3</f>
        <v>0</v>
      </c>
    </row>
    <row r="11" spans="1:45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10"/>
      <c r="AD11" s="8"/>
      <c r="AE11" s="8"/>
      <c r="AF11" s="8"/>
      <c r="AG11" s="8"/>
      <c r="AH11" s="8"/>
      <c r="AI11" s="10"/>
      <c r="AJ11" s="8"/>
      <c r="AK11" s="8"/>
      <c r="AL11" s="8"/>
      <c r="AM11" s="8"/>
      <c r="AN11" s="8"/>
      <c r="AO11" s="10"/>
      <c r="AP11" s="56"/>
      <c r="AQ11" s="59"/>
      <c r="AR11" s="62"/>
      <c r="AS11" s="65"/>
    </row>
    <row r="12" spans="1:45" ht="19.5" thickBot="1" x14ac:dyDescent="0.3">
      <c r="A12" s="54"/>
      <c r="B12" s="16" t="s">
        <v>34</v>
      </c>
      <c r="C12" s="18">
        <f>C10/2+C11/2</f>
        <v>0</v>
      </c>
      <c r="D12" s="17">
        <f t="shared" ref="D12:AO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8">
        <f t="shared" si="2"/>
        <v>0</v>
      </c>
      <c r="P12" s="9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9">
        <f t="shared" si="2"/>
        <v>0</v>
      </c>
      <c r="AC12" s="10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>
        <f t="shared" si="2"/>
        <v>0</v>
      </c>
      <c r="AI12" s="10">
        <f t="shared" si="2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0">
        <f t="shared" si="2"/>
        <v>0</v>
      </c>
      <c r="AP12" s="57"/>
      <c r="AQ12" s="60"/>
      <c r="AR12" s="63"/>
      <c r="AS12" s="66"/>
    </row>
    <row r="13" spans="1:45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10"/>
      <c r="AD13" s="8"/>
      <c r="AE13" s="8"/>
      <c r="AF13" s="8"/>
      <c r="AG13" s="8"/>
      <c r="AH13" s="8"/>
      <c r="AI13" s="10"/>
      <c r="AJ13" s="8"/>
      <c r="AK13" s="8"/>
      <c r="AL13" s="8"/>
      <c r="AM13" s="8"/>
      <c r="AN13" s="8"/>
      <c r="AO13" s="10"/>
      <c r="AP13" s="55">
        <f>SUM(C15:O15)</f>
        <v>0</v>
      </c>
      <c r="AQ13" s="58">
        <f>SUM(P15:AB15)</f>
        <v>0</v>
      </c>
      <c r="AR13" s="61">
        <f>SUM(AC15:AO15)</f>
        <v>0</v>
      </c>
      <c r="AS13" s="64">
        <f>SUM(AP13:AR15)/3</f>
        <v>0</v>
      </c>
    </row>
    <row r="14" spans="1:45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10"/>
      <c r="AD14" s="8"/>
      <c r="AE14" s="8"/>
      <c r="AF14" s="8"/>
      <c r="AG14" s="8"/>
      <c r="AH14" s="8"/>
      <c r="AI14" s="10"/>
      <c r="AJ14" s="8"/>
      <c r="AK14" s="8"/>
      <c r="AL14" s="8"/>
      <c r="AM14" s="8"/>
      <c r="AN14" s="8"/>
      <c r="AO14" s="10"/>
      <c r="AP14" s="56"/>
      <c r="AQ14" s="59"/>
      <c r="AR14" s="62"/>
      <c r="AS14" s="65"/>
    </row>
    <row r="15" spans="1:45" ht="19.5" thickBot="1" x14ac:dyDescent="0.3">
      <c r="A15" s="54"/>
      <c r="B15" s="16" t="s">
        <v>34</v>
      </c>
      <c r="C15" s="18">
        <f>C13/2+C14/2</f>
        <v>0</v>
      </c>
      <c r="D15" s="17">
        <f t="shared" ref="D15:AO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8">
        <f t="shared" si="3"/>
        <v>0</v>
      </c>
      <c r="P15" s="9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9">
        <f t="shared" si="3"/>
        <v>0</v>
      </c>
      <c r="AC15" s="10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0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0">
        <f t="shared" si="3"/>
        <v>0</v>
      </c>
      <c r="AP15" s="57"/>
      <c r="AQ15" s="60"/>
      <c r="AR15" s="63"/>
      <c r="AS15" s="66"/>
    </row>
    <row r="16" spans="1:45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10"/>
      <c r="AD16" s="8"/>
      <c r="AE16" s="8"/>
      <c r="AF16" s="8"/>
      <c r="AG16" s="8"/>
      <c r="AH16" s="8"/>
      <c r="AI16" s="10"/>
      <c r="AJ16" s="8"/>
      <c r="AK16" s="8"/>
      <c r="AL16" s="8"/>
      <c r="AM16" s="8"/>
      <c r="AN16" s="8"/>
      <c r="AO16" s="10"/>
      <c r="AP16" s="55">
        <f>SUM(C18:O18)</f>
        <v>0</v>
      </c>
      <c r="AQ16" s="58">
        <f>SUM(P18:AB18)</f>
        <v>0</v>
      </c>
      <c r="AR16" s="61">
        <f>SUM(AC18:AO18)</f>
        <v>0</v>
      </c>
      <c r="AS16" s="64">
        <f>SUM(AP16:AR18)/3</f>
        <v>0</v>
      </c>
    </row>
    <row r="17" spans="1:45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10"/>
      <c r="AD17" s="8"/>
      <c r="AE17" s="8"/>
      <c r="AF17" s="8"/>
      <c r="AG17" s="8"/>
      <c r="AH17" s="8"/>
      <c r="AI17" s="10"/>
      <c r="AJ17" s="8"/>
      <c r="AK17" s="8"/>
      <c r="AL17" s="8"/>
      <c r="AM17" s="8"/>
      <c r="AN17" s="8"/>
      <c r="AO17" s="10"/>
      <c r="AP17" s="56"/>
      <c r="AQ17" s="59"/>
      <c r="AR17" s="62"/>
      <c r="AS17" s="65"/>
    </row>
    <row r="18" spans="1:45" ht="19.5" thickBot="1" x14ac:dyDescent="0.3">
      <c r="A18" s="54"/>
      <c r="B18" s="16" t="s">
        <v>34</v>
      </c>
      <c r="C18" s="18">
        <f>C16/2+C17/2</f>
        <v>0</v>
      </c>
      <c r="D18" s="17">
        <f t="shared" ref="D18:AO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8">
        <f t="shared" si="4"/>
        <v>0</v>
      </c>
      <c r="P18" s="9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9">
        <f t="shared" si="4"/>
        <v>0</v>
      </c>
      <c r="AC18" s="10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17">
        <f t="shared" si="4"/>
        <v>0</v>
      </c>
      <c r="AH18" s="17">
        <f t="shared" si="4"/>
        <v>0</v>
      </c>
      <c r="AI18" s="10">
        <f t="shared" si="4"/>
        <v>0</v>
      </c>
      <c r="AJ18" s="17">
        <f t="shared" si="4"/>
        <v>0</v>
      </c>
      <c r="AK18" s="17">
        <f t="shared" si="4"/>
        <v>0</v>
      </c>
      <c r="AL18" s="17">
        <f t="shared" si="4"/>
        <v>0</v>
      </c>
      <c r="AM18" s="17">
        <f t="shared" si="4"/>
        <v>0</v>
      </c>
      <c r="AN18" s="17">
        <f t="shared" si="4"/>
        <v>0</v>
      </c>
      <c r="AO18" s="10">
        <f t="shared" si="4"/>
        <v>0</v>
      </c>
      <c r="AP18" s="57"/>
      <c r="AQ18" s="60"/>
      <c r="AR18" s="63"/>
      <c r="AS18" s="66"/>
    </row>
    <row r="19" spans="1:45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10"/>
      <c r="AD19" s="8"/>
      <c r="AE19" s="8"/>
      <c r="AF19" s="8"/>
      <c r="AG19" s="8"/>
      <c r="AH19" s="8"/>
      <c r="AI19" s="10"/>
      <c r="AJ19" s="8"/>
      <c r="AK19" s="8"/>
      <c r="AL19" s="8"/>
      <c r="AM19" s="8"/>
      <c r="AN19" s="8"/>
      <c r="AO19" s="10"/>
      <c r="AP19" s="55">
        <f>SUM(C21:O21)</f>
        <v>0</v>
      </c>
      <c r="AQ19" s="58">
        <f>SUM(P21:AB21)</f>
        <v>0</v>
      </c>
      <c r="AR19" s="61">
        <f>SUM(AC21:AO21)</f>
        <v>0</v>
      </c>
      <c r="AS19" s="64">
        <f>SUM(AP19:AR21)/3</f>
        <v>0</v>
      </c>
    </row>
    <row r="20" spans="1:45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10"/>
      <c r="AD20" s="8"/>
      <c r="AE20" s="8"/>
      <c r="AF20" s="8"/>
      <c r="AG20" s="8"/>
      <c r="AH20" s="8"/>
      <c r="AI20" s="10"/>
      <c r="AJ20" s="8"/>
      <c r="AK20" s="8"/>
      <c r="AL20" s="8"/>
      <c r="AM20" s="8"/>
      <c r="AN20" s="8"/>
      <c r="AO20" s="10"/>
      <c r="AP20" s="56"/>
      <c r="AQ20" s="59"/>
      <c r="AR20" s="62"/>
      <c r="AS20" s="65"/>
    </row>
    <row r="21" spans="1:45" ht="19.5" thickBot="1" x14ac:dyDescent="0.3">
      <c r="A21" s="54"/>
      <c r="B21" s="16" t="s">
        <v>34</v>
      </c>
      <c r="C21" s="18">
        <f>C19/2+C20/2</f>
        <v>0</v>
      </c>
      <c r="D21" s="17">
        <f t="shared" ref="D21:AO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8">
        <f t="shared" si="5"/>
        <v>0</v>
      </c>
      <c r="P21" s="9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9">
        <f t="shared" si="5"/>
        <v>0</v>
      </c>
      <c r="AC21" s="10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0">
        <f t="shared" si="5"/>
        <v>0</v>
      </c>
      <c r="AJ21" s="17">
        <f t="shared" si="5"/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17">
        <f t="shared" si="5"/>
        <v>0</v>
      </c>
      <c r="AO21" s="10">
        <f t="shared" si="5"/>
        <v>0</v>
      </c>
      <c r="AP21" s="57"/>
      <c r="AQ21" s="60"/>
      <c r="AR21" s="63"/>
      <c r="AS21" s="66"/>
    </row>
    <row r="22" spans="1:45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10"/>
      <c r="AD22" s="8"/>
      <c r="AE22" s="8"/>
      <c r="AF22" s="8"/>
      <c r="AG22" s="8"/>
      <c r="AH22" s="8"/>
      <c r="AI22" s="10"/>
      <c r="AJ22" s="8"/>
      <c r="AK22" s="8"/>
      <c r="AL22" s="8"/>
      <c r="AM22" s="8"/>
      <c r="AN22" s="8"/>
      <c r="AO22" s="10"/>
      <c r="AP22" s="55">
        <f>SUM(C24:O24)</f>
        <v>0</v>
      </c>
      <c r="AQ22" s="58">
        <f>SUM(P24:AB24)</f>
        <v>0</v>
      </c>
      <c r="AR22" s="61">
        <f>SUM(AC24:AO24)</f>
        <v>0</v>
      </c>
      <c r="AS22" s="64">
        <f>SUM(AP22:AR24)/3</f>
        <v>0</v>
      </c>
    </row>
    <row r="23" spans="1:45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10"/>
      <c r="AD23" s="8"/>
      <c r="AE23" s="8"/>
      <c r="AF23" s="8"/>
      <c r="AG23" s="8"/>
      <c r="AH23" s="8"/>
      <c r="AI23" s="10"/>
      <c r="AJ23" s="8"/>
      <c r="AK23" s="8"/>
      <c r="AL23" s="8"/>
      <c r="AM23" s="8"/>
      <c r="AN23" s="8"/>
      <c r="AO23" s="10"/>
      <c r="AP23" s="56"/>
      <c r="AQ23" s="59"/>
      <c r="AR23" s="62"/>
      <c r="AS23" s="65"/>
    </row>
    <row r="24" spans="1:45" ht="19.5" thickBot="1" x14ac:dyDescent="0.3">
      <c r="A24" s="54"/>
      <c r="B24" s="16" t="s">
        <v>34</v>
      </c>
      <c r="C24" s="18">
        <f>C22/2+C23/2</f>
        <v>0</v>
      </c>
      <c r="D24" s="17">
        <f t="shared" ref="D24:AO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8">
        <f t="shared" si="6"/>
        <v>0</v>
      </c>
      <c r="P24" s="9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9">
        <f t="shared" si="6"/>
        <v>0</v>
      </c>
      <c r="AC24" s="10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17">
        <f t="shared" si="6"/>
        <v>0</v>
      </c>
      <c r="AH24" s="17">
        <f t="shared" si="6"/>
        <v>0</v>
      </c>
      <c r="AI24" s="10">
        <f t="shared" si="6"/>
        <v>0</v>
      </c>
      <c r="AJ24" s="17">
        <f t="shared" si="6"/>
        <v>0</v>
      </c>
      <c r="AK24" s="17">
        <f t="shared" si="6"/>
        <v>0</v>
      </c>
      <c r="AL24" s="17">
        <f t="shared" si="6"/>
        <v>0</v>
      </c>
      <c r="AM24" s="17">
        <f t="shared" si="6"/>
        <v>0</v>
      </c>
      <c r="AN24" s="17">
        <f t="shared" si="6"/>
        <v>0</v>
      </c>
      <c r="AO24" s="10">
        <f t="shared" si="6"/>
        <v>0</v>
      </c>
      <c r="AP24" s="57"/>
      <c r="AQ24" s="60"/>
      <c r="AR24" s="63"/>
      <c r="AS24" s="66"/>
    </row>
    <row r="25" spans="1:45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10"/>
      <c r="AD25" s="8"/>
      <c r="AE25" s="8"/>
      <c r="AF25" s="8"/>
      <c r="AG25" s="8"/>
      <c r="AH25" s="8"/>
      <c r="AI25" s="10"/>
      <c r="AJ25" s="8"/>
      <c r="AK25" s="8"/>
      <c r="AL25" s="8"/>
      <c r="AM25" s="8"/>
      <c r="AN25" s="8"/>
      <c r="AO25" s="10"/>
      <c r="AP25" s="55">
        <f>SUM(C27:O27)</f>
        <v>0</v>
      </c>
      <c r="AQ25" s="58">
        <f>SUM(P27:AB27)</f>
        <v>0</v>
      </c>
      <c r="AR25" s="61">
        <f>SUM(AC27:AO27)</f>
        <v>0</v>
      </c>
      <c r="AS25" s="64">
        <f>SUM(AP25:AR27)/3</f>
        <v>0</v>
      </c>
    </row>
    <row r="26" spans="1:45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10"/>
      <c r="AD26" s="8"/>
      <c r="AE26" s="8"/>
      <c r="AF26" s="8"/>
      <c r="AG26" s="8"/>
      <c r="AH26" s="8"/>
      <c r="AI26" s="10"/>
      <c r="AJ26" s="8"/>
      <c r="AK26" s="8"/>
      <c r="AL26" s="8"/>
      <c r="AM26" s="8"/>
      <c r="AN26" s="8"/>
      <c r="AO26" s="10"/>
      <c r="AP26" s="56"/>
      <c r="AQ26" s="59"/>
      <c r="AR26" s="62"/>
      <c r="AS26" s="65"/>
    </row>
    <row r="27" spans="1:45" ht="19.5" thickBot="1" x14ac:dyDescent="0.3">
      <c r="A27" s="54"/>
      <c r="B27" s="16" t="s">
        <v>34</v>
      </c>
      <c r="C27" s="18">
        <f>C25/2+C26/2</f>
        <v>0</v>
      </c>
      <c r="D27" s="17">
        <f t="shared" ref="D27:AO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8">
        <f t="shared" si="7"/>
        <v>0</v>
      </c>
      <c r="P27" s="9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9">
        <f t="shared" si="7"/>
        <v>0</v>
      </c>
      <c r="AC27" s="10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0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  <c r="AM27" s="17">
        <f t="shared" si="7"/>
        <v>0</v>
      </c>
      <c r="AN27" s="17">
        <f t="shared" si="7"/>
        <v>0</v>
      </c>
      <c r="AO27" s="10">
        <f t="shared" si="7"/>
        <v>0</v>
      </c>
      <c r="AP27" s="57"/>
      <c r="AQ27" s="60"/>
      <c r="AR27" s="63"/>
      <c r="AS27" s="66"/>
    </row>
    <row r="28" spans="1:45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10"/>
      <c r="AD28" s="8"/>
      <c r="AE28" s="8"/>
      <c r="AF28" s="8"/>
      <c r="AG28" s="8"/>
      <c r="AH28" s="8"/>
      <c r="AI28" s="10"/>
      <c r="AJ28" s="8"/>
      <c r="AK28" s="8"/>
      <c r="AL28" s="8"/>
      <c r="AM28" s="8"/>
      <c r="AN28" s="8"/>
      <c r="AO28" s="10"/>
      <c r="AP28" s="55">
        <f>SUM(C30:O30)</f>
        <v>0</v>
      </c>
      <c r="AQ28" s="58">
        <f>SUM(P30:AB30)</f>
        <v>0</v>
      </c>
      <c r="AR28" s="61">
        <f>SUM(AC30:AO30)</f>
        <v>0</v>
      </c>
      <c r="AS28" s="64">
        <f>SUM(AP28:AR30)/3</f>
        <v>0</v>
      </c>
    </row>
    <row r="29" spans="1:45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10"/>
      <c r="AD29" s="8"/>
      <c r="AE29" s="8"/>
      <c r="AF29" s="8"/>
      <c r="AG29" s="8"/>
      <c r="AH29" s="8"/>
      <c r="AI29" s="10"/>
      <c r="AJ29" s="8"/>
      <c r="AK29" s="8"/>
      <c r="AL29" s="8"/>
      <c r="AM29" s="8"/>
      <c r="AN29" s="8"/>
      <c r="AO29" s="10"/>
      <c r="AP29" s="56"/>
      <c r="AQ29" s="59"/>
      <c r="AR29" s="62"/>
      <c r="AS29" s="65"/>
    </row>
    <row r="30" spans="1:45" ht="19.5" thickBot="1" x14ac:dyDescent="0.3">
      <c r="A30" s="54"/>
      <c r="B30" s="16" t="s">
        <v>34</v>
      </c>
      <c r="C30" s="18">
        <f>C28/2+C29/2</f>
        <v>0</v>
      </c>
      <c r="D30" s="17">
        <f t="shared" ref="D30:AO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8">
        <f t="shared" si="8"/>
        <v>0</v>
      </c>
      <c r="P30" s="9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9">
        <f t="shared" si="8"/>
        <v>0</v>
      </c>
      <c r="AC30" s="10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0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0">
        <f t="shared" si="8"/>
        <v>0</v>
      </c>
      <c r="AP30" s="57"/>
      <c r="AQ30" s="60"/>
      <c r="AR30" s="63"/>
      <c r="AS30" s="66"/>
    </row>
    <row r="31" spans="1:45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10"/>
      <c r="AD31" s="8"/>
      <c r="AE31" s="8"/>
      <c r="AF31" s="8"/>
      <c r="AG31" s="8"/>
      <c r="AH31" s="8"/>
      <c r="AI31" s="10"/>
      <c r="AJ31" s="8"/>
      <c r="AK31" s="8"/>
      <c r="AL31" s="8"/>
      <c r="AM31" s="8"/>
      <c r="AN31" s="8"/>
      <c r="AO31" s="10"/>
      <c r="AP31" s="55">
        <f>SUM(C33:O33)</f>
        <v>0</v>
      </c>
      <c r="AQ31" s="58">
        <f>SUM(P33:AB33)</f>
        <v>0</v>
      </c>
      <c r="AR31" s="61">
        <f>SUM(AC33:AO33)</f>
        <v>0</v>
      </c>
      <c r="AS31" s="64">
        <f>SUM(AP31:AR33)/3</f>
        <v>0</v>
      </c>
    </row>
    <row r="32" spans="1:45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10"/>
      <c r="AD32" s="8"/>
      <c r="AE32" s="8"/>
      <c r="AF32" s="8"/>
      <c r="AG32" s="8"/>
      <c r="AH32" s="8"/>
      <c r="AI32" s="10"/>
      <c r="AJ32" s="8"/>
      <c r="AK32" s="8"/>
      <c r="AL32" s="8"/>
      <c r="AM32" s="8"/>
      <c r="AN32" s="8"/>
      <c r="AO32" s="10"/>
      <c r="AP32" s="56"/>
      <c r="AQ32" s="59"/>
      <c r="AR32" s="62"/>
      <c r="AS32" s="65"/>
    </row>
    <row r="33" spans="1:45" ht="19.5" thickBot="1" x14ac:dyDescent="0.3">
      <c r="A33" s="54"/>
      <c r="B33" s="16" t="s">
        <v>34</v>
      </c>
      <c r="C33" s="18">
        <f>C31/2+C32/2</f>
        <v>0</v>
      </c>
      <c r="D33" s="17">
        <f t="shared" ref="D33:AO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8">
        <f t="shared" si="9"/>
        <v>0</v>
      </c>
      <c r="P33" s="9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7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9">
        <f t="shared" si="9"/>
        <v>0</v>
      </c>
      <c r="AC33" s="10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0</v>
      </c>
      <c r="AH33" s="17">
        <f t="shared" si="9"/>
        <v>0</v>
      </c>
      <c r="AI33" s="10">
        <f t="shared" si="9"/>
        <v>0</v>
      </c>
      <c r="AJ33" s="17">
        <f t="shared" si="9"/>
        <v>0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10">
        <f t="shared" si="9"/>
        <v>0</v>
      </c>
      <c r="AP33" s="57"/>
      <c r="AQ33" s="60"/>
      <c r="AR33" s="63"/>
      <c r="AS33" s="66"/>
    </row>
    <row r="34" spans="1:45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10"/>
      <c r="AD34" s="8"/>
      <c r="AE34" s="8"/>
      <c r="AF34" s="8"/>
      <c r="AG34" s="8"/>
      <c r="AH34" s="8"/>
      <c r="AI34" s="10"/>
      <c r="AJ34" s="8"/>
      <c r="AK34" s="8"/>
      <c r="AL34" s="8"/>
      <c r="AM34" s="8"/>
      <c r="AN34" s="8"/>
      <c r="AO34" s="10"/>
      <c r="AP34" s="55">
        <f>SUM(C36:O36)</f>
        <v>0</v>
      </c>
      <c r="AQ34" s="58">
        <f>SUM(P36:AB36)</f>
        <v>0</v>
      </c>
      <c r="AR34" s="61">
        <f>SUM(AC36:AO36)</f>
        <v>0</v>
      </c>
      <c r="AS34" s="64">
        <f>SUM(AP34:AR36)/3</f>
        <v>0</v>
      </c>
    </row>
    <row r="35" spans="1:45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10"/>
      <c r="AD35" s="8"/>
      <c r="AE35" s="8"/>
      <c r="AF35" s="8"/>
      <c r="AG35" s="8"/>
      <c r="AH35" s="8"/>
      <c r="AI35" s="10"/>
      <c r="AJ35" s="8"/>
      <c r="AK35" s="8"/>
      <c r="AL35" s="8"/>
      <c r="AM35" s="8"/>
      <c r="AN35" s="8"/>
      <c r="AO35" s="10"/>
      <c r="AP35" s="56"/>
      <c r="AQ35" s="59"/>
      <c r="AR35" s="62"/>
      <c r="AS35" s="65"/>
    </row>
    <row r="36" spans="1:45" ht="19.5" thickBot="1" x14ac:dyDescent="0.3">
      <c r="A36" s="54"/>
      <c r="B36" s="16" t="s">
        <v>34</v>
      </c>
      <c r="C36" s="18">
        <f>C34/2+C35/2</f>
        <v>0</v>
      </c>
      <c r="D36" s="17">
        <f t="shared" ref="D36:AO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8">
        <f t="shared" si="10"/>
        <v>0</v>
      </c>
      <c r="P36" s="9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9">
        <f t="shared" si="10"/>
        <v>0</v>
      </c>
      <c r="AC36" s="10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0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  <c r="AM36" s="17">
        <f t="shared" si="10"/>
        <v>0</v>
      </c>
      <c r="AN36" s="17">
        <f t="shared" si="10"/>
        <v>0</v>
      </c>
      <c r="AO36" s="10">
        <f t="shared" si="10"/>
        <v>0</v>
      </c>
      <c r="AP36" s="57"/>
      <c r="AQ36" s="60"/>
      <c r="AR36" s="63"/>
      <c r="AS36" s="66"/>
    </row>
    <row r="37" spans="1:45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10"/>
      <c r="AD37" s="8"/>
      <c r="AE37" s="8"/>
      <c r="AF37" s="8"/>
      <c r="AG37" s="8"/>
      <c r="AH37" s="8"/>
      <c r="AI37" s="10"/>
      <c r="AJ37" s="8"/>
      <c r="AK37" s="8"/>
      <c r="AL37" s="8"/>
      <c r="AM37" s="8"/>
      <c r="AN37" s="8"/>
      <c r="AO37" s="10"/>
      <c r="AP37" s="55">
        <f>SUM(C39:O39)</f>
        <v>0</v>
      </c>
      <c r="AQ37" s="58">
        <f>SUM(P39:AB39)</f>
        <v>0</v>
      </c>
      <c r="AR37" s="61">
        <f>SUM(AC39:AO39)</f>
        <v>0</v>
      </c>
      <c r="AS37" s="64">
        <f>SUM(AP37:AR39)/3</f>
        <v>0</v>
      </c>
    </row>
    <row r="38" spans="1:45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10"/>
      <c r="AD38" s="8"/>
      <c r="AE38" s="8"/>
      <c r="AF38" s="8"/>
      <c r="AG38" s="8"/>
      <c r="AH38" s="8"/>
      <c r="AI38" s="10"/>
      <c r="AJ38" s="8"/>
      <c r="AK38" s="8"/>
      <c r="AL38" s="8"/>
      <c r="AM38" s="8"/>
      <c r="AN38" s="8"/>
      <c r="AO38" s="10"/>
      <c r="AP38" s="56"/>
      <c r="AQ38" s="59"/>
      <c r="AR38" s="62"/>
      <c r="AS38" s="65"/>
    </row>
    <row r="39" spans="1:45" ht="19.5" thickBot="1" x14ac:dyDescent="0.3">
      <c r="A39" s="54"/>
      <c r="B39" s="16" t="s">
        <v>34</v>
      </c>
      <c r="C39" s="18">
        <f>C37/2+C38/2</f>
        <v>0</v>
      </c>
      <c r="D39" s="17">
        <f t="shared" ref="D39:AO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8">
        <f t="shared" si="11"/>
        <v>0</v>
      </c>
      <c r="P39" s="9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7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9">
        <f t="shared" si="11"/>
        <v>0</v>
      </c>
      <c r="AC39" s="10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17">
        <f t="shared" si="11"/>
        <v>0</v>
      </c>
      <c r="AH39" s="17">
        <f t="shared" si="11"/>
        <v>0</v>
      </c>
      <c r="AI39" s="10">
        <f t="shared" si="11"/>
        <v>0</v>
      </c>
      <c r="AJ39" s="17">
        <f t="shared" si="11"/>
        <v>0</v>
      </c>
      <c r="AK39" s="17">
        <f t="shared" si="11"/>
        <v>0</v>
      </c>
      <c r="AL39" s="17">
        <f t="shared" si="11"/>
        <v>0</v>
      </c>
      <c r="AM39" s="17">
        <f t="shared" si="11"/>
        <v>0</v>
      </c>
      <c r="AN39" s="17">
        <f t="shared" si="11"/>
        <v>0</v>
      </c>
      <c r="AO39" s="10">
        <f t="shared" si="11"/>
        <v>0</v>
      </c>
      <c r="AP39" s="57"/>
      <c r="AQ39" s="60"/>
      <c r="AR39" s="63"/>
      <c r="AS39" s="66"/>
    </row>
    <row r="40" spans="1:45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10"/>
      <c r="AD40" s="8"/>
      <c r="AE40" s="8"/>
      <c r="AF40" s="8"/>
      <c r="AG40" s="8"/>
      <c r="AH40" s="8"/>
      <c r="AI40" s="10"/>
      <c r="AJ40" s="8"/>
      <c r="AK40" s="8"/>
      <c r="AL40" s="8"/>
      <c r="AM40" s="8"/>
      <c r="AN40" s="8"/>
      <c r="AO40" s="10"/>
      <c r="AP40" s="55">
        <f>SUM(C42:O42)</f>
        <v>0</v>
      </c>
      <c r="AQ40" s="58">
        <f>SUM(P42:AB42)</f>
        <v>0</v>
      </c>
      <c r="AR40" s="61">
        <f>SUM(AC42:AO42)</f>
        <v>0</v>
      </c>
      <c r="AS40" s="64">
        <f>SUM(AP40:AR42)/3</f>
        <v>0</v>
      </c>
    </row>
    <row r="41" spans="1:45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10"/>
      <c r="AD41" s="8"/>
      <c r="AE41" s="8"/>
      <c r="AF41" s="8"/>
      <c r="AG41" s="8"/>
      <c r="AH41" s="8"/>
      <c r="AI41" s="10"/>
      <c r="AJ41" s="8"/>
      <c r="AK41" s="8"/>
      <c r="AL41" s="8"/>
      <c r="AM41" s="8"/>
      <c r="AN41" s="8"/>
      <c r="AO41" s="10"/>
      <c r="AP41" s="56"/>
      <c r="AQ41" s="59"/>
      <c r="AR41" s="62"/>
      <c r="AS41" s="65"/>
    </row>
    <row r="42" spans="1:45" ht="19.5" thickBot="1" x14ac:dyDescent="0.3">
      <c r="A42" s="54"/>
      <c r="B42" s="16" t="s">
        <v>34</v>
      </c>
      <c r="C42" s="18">
        <f>C40/2+C41/2</f>
        <v>0</v>
      </c>
      <c r="D42" s="17">
        <f t="shared" ref="D42:AO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8">
        <f t="shared" si="12"/>
        <v>0</v>
      </c>
      <c r="P42" s="9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7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9">
        <f t="shared" si="12"/>
        <v>0</v>
      </c>
      <c r="AC42" s="10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17">
        <f t="shared" si="12"/>
        <v>0</v>
      </c>
      <c r="AH42" s="17">
        <f t="shared" si="12"/>
        <v>0</v>
      </c>
      <c r="AI42" s="10">
        <f t="shared" si="12"/>
        <v>0</v>
      </c>
      <c r="AJ42" s="17">
        <f t="shared" si="12"/>
        <v>0</v>
      </c>
      <c r="AK42" s="17">
        <f t="shared" si="12"/>
        <v>0</v>
      </c>
      <c r="AL42" s="17">
        <f t="shared" si="12"/>
        <v>0</v>
      </c>
      <c r="AM42" s="17">
        <f t="shared" si="12"/>
        <v>0</v>
      </c>
      <c r="AN42" s="17">
        <f t="shared" si="12"/>
        <v>0</v>
      </c>
      <c r="AO42" s="10">
        <f t="shared" si="12"/>
        <v>0</v>
      </c>
      <c r="AP42" s="57"/>
      <c r="AQ42" s="60"/>
      <c r="AR42" s="63"/>
      <c r="AS42" s="66"/>
    </row>
    <row r="43" spans="1:45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10"/>
      <c r="AD43" s="8"/>
      <c r="AE43" s="8"/>
      <c r="AF43" s="8"/>
      <c r="AG43" s="8"/>
      <c r="AH43" s="8"/>
      <c r="AI43" s="10"/>
      <c r="AJ43" s="8"/>
      <c r="AK43" s="8"/>
      <c r="AL43" s="8"/>
      <c r="AM43" s="8"/>
      <c r="AN43" s="8"/>
      <c r="AO43" s="10"/>
      <c r="AP43" s="55">
        <f>SUM(C45:O45)</f>
        <v>0</v>
      </c>
      <c r="AQ43" s="58">
        <f>SUM(P45:AB45)</f>
        <v>0</v>
      </c>
      <c r="AR43" s="61">
        <f>SUM(AC45:AO45)</f>
        <v>0</v>
      </c>
      <c r="AS43" s="64">
        <f>SUM(AP43:AR45)/3</f>
        <v>0</v>
      </c>
    </row>
    <row r="44" spans="1:45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10"/>
      <c r="AD44" s="8"/>
      <c r="AE44" s="8"/>
      <c r="AF44" s="8"/>
      <c r="AG44" s="8"/>
      <c r="AH44" s="8"/>
      <c r="AI44" s="10"/>
      <c r="AJ44" s="8"/>
      <c r="AK44" s="8"/>
      <c r="AL44" s="8"/>
      <c r="AM44" s="8"/>
      <c r="AN44" s="8"/>
      <c r="AO44" s="10"/>
      <c r="AP44" s="56"/>
      <c r="AQ44" s="59"/>
      <c r="AR44" s="62"/>
      <c r="AS44" s="65"/>
    </row>
    <row r="45" spans="1:45" ht="19.5" thickBot="1" x14ac:dyDescent="0.3">
      <c r="A45" s="54"/>
      <c r="B45" s="16" t="s">
        <v>34</v>
      </c>
      <c r="C45" s="18">
        <f>C43/2+C44/2</f>
        <v>0</v>
      </c>
      <c r="D45" s="17">
        <f t="shared" ref="D45:AO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8">
        <f t="shared" si="13"/>
        <v>0</v>
      </c>
      <c r="P45" s="9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7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9">
        <f t="shared" si="13"/>
        <v>0</v>
      </c>
      <c r="AC45" s="10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17">
        <f t="shared" si="13"/>
        <v>0</v>
      </c>
      <c r="AH45" s="17">
        <f t="shared" si="13"/>
        <v>0</v>
      </c>
      <c r="AI45" s="10">
        <f t="shared" si="13"/>
        <v>0</v>
      </c>
      <c r="AJ45" s="17">
        <f t="shared" si="13"/>
        <v>0</v>
      </c>
      <c r="AK45" s="17">
        <f t="shared" si="13"/>
        <v>0</v>
      </c>
      <c r="AL45" s="17">
        <f t="shared" si="13"/>
        <v>0</v>
      </c>
      <c r="AM45" s="17">
        <f t="shared" si="13"/>
        <v>0</v>
      </c>
      <c r="AN45" s="17">
        <f t="shared" si="13"/>
        <v>0</v>
      </c>
      <c r="AO45" s="10">
        <f t="shared" si="13"/>
        <v>0</v>
      </c>
      <c r="AP45" s="57"/>
      <c r="AQ45" s="60"/>
      <c r="AR45" s="63"/>
      <c r="AS45" s="66"/>
    </row>
    <row r="46" spans="1:45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10"/>
      <c r="AD46" s="8"/>
      <c r="AE46" s="8"/>
      <c r="AF46" s="8"/>
      <c r="AG46" s="8"/>
      <c r="AH46" s="8"/>
      <c r="AI46" s="10"/>
      <c r="AJ46" s="8"/>
      <c r="AK46" s="8"/>
      <c r="AL46" s="8"/>
      <c r="AM46" s="8"/>
      <c r="AN46" s="8"/>
      <c r="AO46" s="10"/>
      <c r="AP46" s="55">
        <f>SUM(C48:O48)</f>
        <v>0</v>
      </c>
      <c r="AQ46" s="58">
        <f>SUM(P48:AB48)</f>
        <v>0</v>
      </c>
      <c r="AR46" s="61">
        <f>SUM(AC48:AO48)</f>
        <v>0</v>
      </c>
      <c r="AS46" s="64">
        <f>SUM(AP46:AR48)/3</f>
        <v>0</v>
      </c>
    </row>
    <row r="47" spans="1:45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10"/>
      <c r="AD47" s="8"/>
      <c r="AE47" s="8"/>
      <c r="AF47" s="8"/>
      <c r="AG47" s="8"/>
      <c r="AH47" s="8"/>
      <c r="AI47" s="10"/>
      <c r="AJ47" s="8"/>
      <c r="AK47" s="8"/>
      <c r="AL47" s="8"/>
      <c r="AM47" s="8"/>
      <c r="AN47" s="8"/>
      <c r="AO47" s="10"/>
      <c r="AP47" s="56"/>
      <c r="AQ47" s="59"/>
      <c r="AR47" s="62"/>
      <c r="AS47" s="65"/>
    </row>
    <row r="48" spans="1:45" ht="19.5" thickBot="1" x14ac:dyDescent="0.3">
      <c r="A48" s="54"/>
      <c r="B48" s="16" t="s">
        <v>34</v>
      </c>
      <c r="C48" s="18">
        <f>C46/2+C47/2</f>
        <v>0</v>
      </c>
      <c r="D48" s="17">
        <f t="shared" ref="D48:AO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8">
        <f t="shared" si="14"/>
        <v>0</v>
      </c>
      <c r="P48" s="9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7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9">
        <f t="shared" si="14"/>
        <v>0</v>
      </c>
      <c r="AC48" s="10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17">
        <f t="shared" si="14"/>
        <v>0</v>
      </c>
      <c r="AH48" s="17">
        <f t="shared" si="14"/>
        <v>0</v>
      </c>
      <c r="AI48" s="10">
        <f t="shared" si="14"/>
        <v>0</v>
      </c>
      <c r="AJ48" s="17">
        <f t="shared" si="14"/>
        <v>0</v>
      </c>
      <c r="AK48" s="17">
        <f t="shared" si="14"/>
        <v>0</v>
      </c>
      <c r="AL48" s="17">
        <f t="shared" si="14"/>
        <v>0</v>
      </c>
      <c r="AM48" s="17">
        <f t="shared" si="14"/>
        <v>0</v>
      </c>
      <c r="AN48" s="17">
        <f t="shared" si="14"/>
        <v>0</v>
      </c>
      <c r="AO48" s="10">
        <f t="shared" si="14"/>
        <v>0</v>
      </c>
      <c r="AP48" s="57"/>
      <c r="AQ48" s="60"/>
      <c r="AR48" s="63"/>
      <c r="AS48" s="66"/>
    </row>
    <row r="49" spans="1:45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10"/>
      <c r="AD49" s="8"/>
      <c r="AE49" s="8"/>
      <c r="AF49" s="8"/>
      <c r="AG49" s="8"/>
      <c r="AH49" s="8"/>
      <c r="AI49" s="10"/>
      <c r="AJ49" s="8"/>
      <c r="AK49" s="8"/>
      <c r="AL49" s="8"/>
      <c r="AM49" s="8"/>
      <c r="AN49" s="8"/>
      <c r="AO49" s="10"/>
      <c r="AP49" s="55">
        <f>SUM(C51:O51)</f>
        <v>0</v>
      </c>
      <c r="AQ49" s="58">
        <f>SUM(P51:AB51)</f>
        <v>0</v>
      </c>
      <c r="AR49" s="61">
        <f>SUM(AC51:AO51)</f>
        <v>0</v>
      </c>
      <c r="AS49" s="64">
        <f>SUM(AP49:AR51)/3</f>
        <v>0</v>
      </c>
    </row>
    <row r="50" spans="1:45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10"/>
      <c r="AD50" s="8"/>
      <c r="AE50" s="8"/>
      <c r="AF50" s="8"/>
      <c r="AG50" s="8"/>
      <c r="AH50" s="8"/>
      <c r="AI50" s="10"/>
      <c r="AJ50" s="8"/>
      <c r="AK50" s="8"/>
      <c r="AL50" s="8"/>
      <c r="AM50" s="8"/>
      <c r="AN50" s="8"/>
      <c r="AO50" s="10"/>
      <c r="AP50" s="56"/>
      <c r="AQ50" s="59"/>
      <c r="AR50" s="62"/>
      <c r="AS50" s="65"/>
    </row>
    <row r="51" spans="1:45" ht="19.5" thickBot="1" x14ac:dyDescent="0.3">
      <c r="A51" s="54"/>
      <c r="B51" s="16" t="s">
        <v>34</v>
      </c>
      <c r="C51" s="18">
        <f>C49/2+C50/2</f>
        <v>0</v>
      </c>
      <c r="D51" s="17">
        <f t="shared" ref="D51:AO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7">
        <f t="shared" si="15"/>
        <v>0</v>
      </c>
      <c r="O51" s="18">
        <f t="shared" si="15"/>
        <v>0</v>
      </c>
      <c r="P51" s="9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7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9">
        <f t="shared" si="15"/>
        <v>0</v>
      </c>
      <c r="AC51" s="10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17">
        <f t="shared" si="15"/>
        <v>0</v>
      </c>
      <c r="AH51" s="17">
        <f t="shared" si="15"/>
        <v>0</v>
      </c>
      <c r="AI51" s="10">
        <f t="shared" si="15"/>
        <v>0</v>
      </c>
      <c r="AJ51" s="17">
        <f t="shared" si="15"/>
        <v>0</v>
      </c>
      <c r="AK51" s="17">
        <f t="shared" si="15"/>
        <v>0</v>
      </c>
      <c r="AL51" s="17">
        <f t="shared" si="15"/>
        <v>0</v>
      </c>
      <c r="AM51" s="17">
        <f t="shared" si="15"/>
        <v>0</v>
      </c>
      <c r="AN51" s="17">
        <f t="shared" si="15"/>
        <v>0</v>
      </c>
      <c r="AO51" s="10">
        <f t="shared" si="15"/>
        <v>0</v>
      </c>
      <c r="AP51" s="57"/>
      <c r="AQ51" s="60"/>
      <c r="AR51" s="63"/>
      <c r="AS51" s="66"/>
    </row>
    <row r="52" spans="1:45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10"/>
      <c r="AD52" s="8"/>
      <c r="AE52" s="8"/>
      <c r="AF52" s="8"/>
      <c r="AG52" s="8"/>
      <c r="AH52" s="8"/>
      <c r="AI52" s="10"/>
      <c r="AJ52" s="8"/>
      <c r="AK52" s="8"/>
      <c r="AL52" s="8"/>
      <c r="AM52" s="8"/>
      <c r="AN52" s="8"/>
      <c r="AO52" s="10"/>
      <c r="AP52" s="55">
        <f>SUM(C54:O54)</f>
        <v>0</v>
      </c>
      <c r="AQ52" s="58">
        <f>SUM(P54:AB54)</f>
        <v>0</v>
      </c>
      <c r="AR52" s="61">
        <f>SUM(AC54:AO54)</f>
        <v>0</v>
      </c>
      <c r="AS52" s="64">
        <f>SUM(AP52:AR54)/3</f>
        <v>0</v>
      </c>
    </row>
    <row r="53" spans="1:45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10"/>
      <c r="AD53" s="8"/>
      <c r="AE53" s="8"/>
      <c r="AF53" s="8"/>
      <c r="AG53" s="8"/>
      <c r="AH53" s="8"/>
      <c r="AI53" s="10"/>
      <c r="AJ53" s="8"/>
      <c r="AK53" s="8"/>
      <c r="AL53" s="8"/>
      <c r="AM53" s="8"/>
      <c r="AN53" s="8"/>
      <c r="AO53" s="10"/>
      <c r="AP53" s="56"/>
      <c r="AQ53" s="59"/>
      <c r="AR53" s="62"/>
      <c r="AS53" s="65"/>
    </row>
    <row r="54" spans="1:45" ht="19.5" thickBot="1" x14ac:dyDescent="0.3">
      <c r="A54" s="54"/>
      <c r="B54" s="16" t="s">
        <v>34</v>
      </c>
      <c r="C54" s="18">
        <f>C52/2+C53/2</f>
        <v>0</v>
      </c>
      <c r="D54" s="17">
        <f t="shared" ref="D54:AO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6"/>
        <v>0</v>
      </c>
      <c r="N54" s="17">
        <f t="shared" si="16"/>
        <v>0</v>
      </c>
      <c r="O54" s="18">
        <f t="shared" si="16"/>
        <v>0</v>
      </c>
      <c r="P54" s="9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7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9">
        <f t="shared" si="16"/>
        <v>0</v>
      </c>
      <c r="AC54" s="10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17">
        <f t="shared" si="16"/>
        <v>0</v>
      </c>
      <c r="AH54" s="17">
        <f t="shared" si="16"/>
        <v>0</v>
      </c>
      <c r="AI54" s="10">
        <f t="shared" si="16"/>
        <v>0</v>
      </c>
      <c r="AJ54" s="17">
        <f t="shared" si="16"/>
        <v>0</v>
      </c>
      <c r="AK54" s="17">
        <f t="shared" si="16"/>
        <v>0</v>
      </c>
      <c r="AL54" s="17">
        <f t="shared" si="16"/>
        <v>0</v>
      </c>
      <c r="AM54" s="17">
        <f t="shared" si="16"/>
        <v>0</v>
      </c>
      <c r="AN54" s="17">
        <f t="shared" si="16"/>
        <v>0</v>
      </c>
      <c r="AO54" s="10">
        <f t="shared" si="16"/>
        <v>0</v>
      </c>
      <c r="AP54" s="57"/>
      <c r="AQ54" s="60"/>
      <c r="AR54" s="63"/>
      <c r="AS54" s="66"/>
    </row>
    <row r="55" spans="1:45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10"/>
      <c r="AD55" s="8"/>
      <c r="AE55" s="8"/>
      <c r="AF55" s="8"/>
      <c r="AG55" s="8"/>
      <c r="AH55" s="8"/>
      <c r="AI55" s="10"/>
      <c r="AJ55" s="8"/>
      <c r="AK55" s="8"/>
      <c r="AL55" s="8"/>
      <c r="AM55" s="8"/>
      <c r="AN55" s="8"/>
      <c r="AO55" s="10"/>
      <c r="AP55" s="55">
        <f>SUM(C57:O57)</f>
        <v>0</v>
      </c>
      <c r="AQ55" s="58">
        <f>SUM(P57:AB57)</f>
        <v>0</v>
      </c>
      <c r="AR55" s="61">
        <f>SUM(AC57:AO57)</f>
        <v>0</v>
      </c>
      <c r="AS55" s="64">
        <f>SUM(AP55:AR57)/3</f>
        <v>0</v>
      </c>
    </row>
    <row r="56" spans="1:45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10"/>
      <c r="AD56" s="8"/>
      <c r="AE56" s="8"/>
      <c r="AF56" s="8"/>
      <c r="AG56" s="8"/>
      <c r="AH56" s="8"/>
      <c r="AI56" s="10"/>
      <c r="AJ56" s="8"/>
      <c r="AK56" s="8"/>
      <c r="AL56" s="8"/>
      <c r="AM56" s="8"/>
      <c r="AN56" s="8"/>
      <c r="AO56" s="10"/>
      <c r="AP56" s="56"/>
      <c r="AQ56" s="59"/>
      <c r="AR56" s="62"/>
      <c r="AS56" s="65"/>
    </row>
    <row r="57" spans="1:45" ht="19.5" thickBot="1" x14ac:dyDescent="0.3">
      <c r="A57" s="54"/>
      <c r="B57" s="16" t="s">
        <v>34</v>
      </c>
      <c r="C57" s="18">
        <f>C55/2+C56/2</f>
        <v>0</v>
      </c>
      <c r="D57" s="17">
        <f t="shared" ref="D57:AO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7">
        <f t="shared" si="17"/>
        <v>0</v>
      </c>
      <c r="M57" s="17">
        <f t="shared" si="17"/>
        <v>0</v>
      </c>
      <c r="N57" s="17">
        <f t="shared" si="17"/>
        <v>0</v>
      </c>
      <c r="O57" s="18">
        <f t="shared" si="17"/>
        <v>0</v>
      </c>
      <c r="P57" s="9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7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9">
        <f t="shared" si="17"/>
        <v>0</v>
      </c>
      <c r="AC57" s="10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17">
        <f t="shared" si="17"/>
        <v>0</v>
      </c>
      <c r="AH57" s="17">
        <f t="shared" si="17"/>
        <v>0</v>
      </c>
      <c r="AI57" s="10">
        <f t="shared" si="17"/>
        <v>0</v>
      </c>
      <c r="AJ57" s="17">
        <f t="shared" si="17"/>
        <v>0</v>
      </c>
      <c r="AK57" s="17">
        <f t="shared" si="17"/>
        <v>0</v>
      </c>
      <c r="AL57" s="17">
        <f t="shared" si="17"/>
        <v>0</v>
      </c>
      <c r="AM57" s="17">
        <f t="shared" si="17"/>
        <v>0</v>
      </c>
      <c r="AN57" s="17">
        <f t="shared" si="17"/>
        <v>0</v>
      </c>
      <c r="AO57" s="10">
        <f t="shared" si="17"/>
        <v>0</v>
      </c>
      <c r="AP57" s="57"/>
      <c r="AQ57" s="60"/>
      <c r="AR57" s="63"/>
      <c r="AS57" s="66"/>
    </row>
    <row r="58" spans="1:45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10"/>
      <c r="AD58" s="8"/>
      <c r="AE58" s="8"/>
      <c r="AF58" s="8"/>
      <c r="AG58" s="8"/>
      <c r="AH58" s="8"/>
      <c r="AI58" s="10"/>
      <c r="AJ58" s="8"/>
      <c r="AK58" s="8"/>
      <c r="AL58" s="8"/>
      <c r="AM58" s="8"/>
      <c r="AN58" s="8"/>
      <c r="AO58" s="10"/>
      <c r="AP58" s="55">
        <f>SUM(C60:O60)</f>
        <v>0</v>
      </c>
      <c r="AQ58" s="58">
        <f>SUM(P60:AB60)</f>
        <v>0</v>
      </c>
      <c r="AR58" s="61">
        <f>SUM(AC60:AO60)</f>
        <v>0</v>
      </c>
      <c r="AS58" s="64">
        <f>SUM(AP58:AR60)/3</f>
        <v>0</v>
      </c>
    </row>
    <row r="59" spans="1:45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10"/>
      <c r="AD59" s="8"/>
      <c r="AE59" s="8"/>
      <c r="AF59" s="8"/>
      <c r="AG59" s="8"/>
      <c r="AH59" s="8"/>
      <c r="AI59" s="10"/>
      <c r="AJ59" s="8"/>
      <c r="AK59" s="8"/>
      <c r="AL59" s="8"/>
      <c r="AM59" s="8"/>
      <c r="AN59" s="8"/>
      <c r="AO59" s="10"/>
      <c r="AP59" s="56"/>
      <c r="AQ59" s="59"/>
      <c r="AR59" s="62"/>
      <c r="AS59" s="65"/>
    </row>
    <row r="60" spans="1:45" ht="19.5" thickBot="1" x14ac:dyDescent="0.3">
      <c r="A60" s="54"/>
      <c r="B60" s="16" t="s">
        <v>34</v>
      </c>
      <c r="C60" s="18">
        <f>C58/2+C59/2</f>
        <v>0</v>
      </c>
      <c r="D60" s="17">
        <f t="shared" ref="D60:AO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7">
        <f t="shared" si="18"/>
        <v>0</v>
      </c>
      <c r="M60" s="17">
        <f t="shared" si="18"/>
        <v>0</v>
      </c>
      <c r="N60" s="17">
        <f t="shared" si="18"/>
        <v>0</v>
      </c>
      <c r="O60" s="18">
        <f t="shared" si="18"/>
        <v>0</v>
      </c>
      <c r="P60" s="9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7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9">
        <f t="shared" si="18"/>
        <v>0</v>
      </c>
      <c r="AC60" s="10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17">
        <f t="shared" si="18"/>
        <v>0</v>
      </c>
      <c r="AH60" s="17">
        <f t="shared" si="18"/>
        <v>0</v>
      </c>
      <c r="AI60" s="10">
        <f t="shared" si="18"/>
        <v>0</v>
      </c>
      <c r="AJ60" s="17">
        <f t="shared" si="18"/>
        <v>0</v>
      </c>
      <c r="AK60" s="17">
        <f t="shared" si="18"/>
        <v>0</v>
      </c>
      <c r="AL60" s="17">
        <f t="shared" si="18"/>
        <v>0</v>
      </c>
      <c r="AM60" s="17">
        <f t="shared" si="18"/>
        <v>0</v>
      </c>
      <c r="AN60" s="17">
        <f t="shared" si="18"/>
        <v>0</v>
      </c>
      <c r="AO60" s="10">
        <f t="shared" si="18"/>
        <v>0</v>
      </c>
      <c r="AP60" s="57"/>
      <c r="AQ60" s="60"/>
      <c r="AR60" s="63"/>
      <c r="AS60" s="66"/>
    </row>
    <row r="61" spans="1:45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10"/>
      <c r="AD61" s="8"/>
      <c r="AE61" s="8"/>
      <c r="AF61" s="8"/>
      <c r="AG61" s="8"/>
      <c r="AH61" s="8"/>
      <c r="AI61" s="10"/>
      <c r="AJ61" s="8"/>
      <c r="AK61" s="8"/>
      <c r="AL61" s="8"/>
      <c r="AM61" s="8"/>
      <c r="AN61" s="8"/>
      <c r="AO61" s="10"/>
      <c r="AP61" s="55">
        <f>SUM(C63:O63)</f>
        <v>0</v>
      </c>
      <c r="AQ61" s="58">
        <f>SUM(P63:AB63)</f>
        <v>0</v>
      </c>
      <c r="AR61" s="61">
        <f>SUM(AC63:AO63)</f>
        <v>0</v>
      </c>
      <c r="AS61" s="64">
        <f>SUM(AP61:AR63)/3</f>
        <v>0</v>
      </c>
    </row>
    <row r="62" spans="1:45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10"/>
      <c r="AD62" s="8"/>
      <c r="AE62" s="8"/>
      <c r="AF62" s="8"/>
      <c r="AG62" s="8"/>
      <c r="AH62" s="8"/>
      <c r="AI62" s="10"/>
      <c r="AJ62" s="8"/>
      <c r="AK62" s="8"/>
      <c r="AL62" s="8"/>
      <c r="AM62" s="8"/>
      <c r="AN62" s="8"/>
      <c r="AO62" s="10"/>
      <c r="AP62" s="56"/>
      <c r="AQ62" s="59"/>
      <c r="AR62" s="62"/>
      <c r="AS62" s="65"/>
    </row>
    <row r="63" spans="1:45" ht="19.5" thickBot="1" x14ac:dyDescent="0.3">
      <c r="A63" s="54"/>
      <c r="B63" s="16" t="s">
        <v>34</v>
      </c>
      <c r="C63" s="18">
        <f>C61/2+C62/2</f>
        <v>0</v>
      </c>
      <c r="D63" s="17">
        <f t="shared" ref="D63:AO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7">
        <f t="shared" si="19"/>
        <v>0</v>
      </c>
      <c r="M63" s="17">
        <f t="shared" si="19"/>
        <v>0</v>
      </c>
      <c r="N63" s="17">
        <f t="shared" si="19"/>
        <v>0</v>
      </c>
      <c r="O63" s="18">
        <f t="shared" si="19"/>
        <v>0</v>
      </c>
      <c r="P63" s="9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7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9">
        <f t="shared" si="19"/>
        <v>0</v>
      </c>
      <c r="AC63" s="10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17">
        <f t="shared" si="19"/>
        <v>0</v>
      </c>
      <c r="AH63" s="17">
        <f t="shared" si="19"/>
        <v>0</v>
      </c>
      <c r="AI63" s="10">
        <f t="shared" si="19"/>
        <v>0</v>
      </c>
      <c r="AJ63" s="17">
        <f t="shared" si="19"/>
        <v>0</v>
      </c>
      <c r="AK63" s="17">
        <f t="shared" si="19"/>
        <v>0</v>
      </c>
      <c r="AL63" s="17">
        <f t="shared" si="19"/>
        <v>0</v>
      </c>
      <c r="AM63" s="17">
        <f t="shared" si="19"/>
        <v>0</v>
      </c>
      <c r="AN63" s="17">
        <f t="shared" si="19"/>
        <v>0</v>
      </c>
      <c r="AO63" s="10">
        <f t="shared" si="19"/>
        <v>0</v>
      </c>
      <c r="AP63" s="57"/>
      <c r="AQ63" s="60"/>
      <c r="AR63" s="63"/>
      <c r="AS63" s="66"/>
    </row>
    <row r="64" spans="1:45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10"/>
      <c r="AD64" s="8"/>
      <c r="AE64" s="8"/>
      <c r="AF64" s="8"/>
      <c r="AG64" s="8"/>
      <c r="AH64" s="8"/>
      <c r="AI64" s="10"/>
      <c r="AJ64" s="8"/>
      <c r="AK64" s="8"/>
      <c r="AL64" s="8"/>
      <c r="AM64" s="8"/>
      <c r="AN64" s="8"/>
      <c r="AO64" s="10"/>
      <c r="AP64" s="55">
        <f>SUM(C66:O66)</f>
        <v>0</v>
      </c>
      <c r="AQ64" s="58">
        <f>SUM(P66:AB66)</f>
        <v>0</v>
      </c>
      <c r="AR64" s="61">
        <f>SUM(AC66:AO66)</f>
        <v>0</v>
      </c>
      <c r="AS64" s="64">
        <f>SUM(AP64:AR66)/3</f>
        <v>0</v>
      </c>
    </row>
    <row r="65" spans="1:45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10"/>
      <c r="AD65" s="8"/>
      <c r="AE65" s="8"/>
      <c r="AF65" s="8"/>
      <c r="AG65" s="8"/>
      <c r="AH65" s="8"/>
      <c r="AI65" s="10"/>
      <c r="AJ65" s="8"/>
      <c r="AK65" s="8"/>
      <c r="AL65" s="8"/>
      <c r="AM65" s="8"/>
      <c r="AN65" s="8"/>
      <c r="AO65" s="10"/>
      <c r="AP65" s="56"/>
      <c r="AQ65" s="59"/>
      <c r="AR65" s="62"/>
      <c r="AS65" s="65"/>
    </row>
    <row r="66" spans="1:45" ht="19.5" thickBot="1" x14ac:dyDescent="0.3">
      <c r="A66" s="54"/>
      <c r="B66" s="16" t="s">
        <v>34</v>
      </c>
      <c r="C66" s="18">
        <f>C64/2+C65/2</f>
        <v>0</v>
      </c>
      <c r="D66" s="17">
        <f t="shared" ref="D66:AO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7">
        <f t="shared" si="20"/>
        <v>0</v>
      </c>
      <c r="M66" s="17">
        <f t="shared" si="20"/>
        <v>0</v>
      </c>
      <c r="N66" s="17">
        <f t="shared" si="20"/>
        <v>0</v>
      </c>
      <c r="O66" s="18">
        <f t="shared" si="20"/>
        <v>0</v>
      </c>
      <c r="P66" s="9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7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9">
        <f t="shared" si="20"/>
        <v>0</v>
      </c>
      <c r="AC66" s="10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17">
        <f t="shared" si="20"/>
        <v>0</v>
      </c>
      <c r="AH66" s="17">
        <f t="shared" si="20"/>
        <v>0</v>
      </c>
      <c r="AI66" s="10">
        <f t="shared" si="20"/>
        <v>0</v>
      </c>
      <c r="AJ66" s="17">
        <f t="shared" si="20"/>
        <v>0</v>
      </c>
      <c r="AK66" s="17">
        <f t="shared" si="20"/>
        <v>0</v>
      </c>
      <c r="AL66" s="17">
        <f t="shared" si="20"/>
        <v>0</v>
      </c>
      <c r="AM66" s="17">
        <f t="shared" si="20"/>
        <v>0</v>
      </c>
      <c r="AN66" s="17">
        <f t="shared" si="20"/>
        <v>0</v>
      </c>
      <c r="AO66" s="10">
        <f t="shared" si="20"/>
        <v>0</v>
      </c>
      <c r="AP66" s="57"/>
      <c r="AQ66" s="60"/>
      <c r="AR66" s="63"/>
      <c r="AS66" s="66"/>
    </row>
    <row r="67" spans="1:45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10"/>
      <c r="AD67" s="8"/>
      <c r="AE67" s="8"/>
      <c r="AF67" s="8"/>
      <c r="AG67" s="8"/>
      <c r="AH67" s="8"/>
      <c r="AI67" s="10"/>
      <c r="AJ67" s="8"/>
      <c r="AK67" s="8"/>
      <c r="AL67" s="8"/>
      <c r="AM67" s="8"/>
      <c r="AN67" s="8"/>
      <c r="AO67" s="10"/>
      <c r="AP67" s="55">
        <f>SUM(C69:O69)</f>
        <v>0</v>
      </c>
      <c r="AQ67" s="58">
        <f>SUM(P69:AB69)</f>
        <v>0</v>
      </c>
      <c r="AR67" s="61">
        <f>SUM(AC69:AO69)</f>
        <v>0</v>
      </c>
      <c r="AS67" s="64">
        <f>SUM(AP67:AR69)/3</f>
        <v>0</v>
      </c>
    </row>
    <row r="68" spans="1:45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10"/>
      <c r="AD68" s="8"/>
      <c r="AE68" s="8"/>
      <c r="AF68" s="8"/>
      <c r="AG68" s="8"/>
      <c r="AH68" s="8"/>
      <c r="AI68" s="10"/>
      <c r="AJ68" s="8"/>
      <c r="AK68" s="8"/>
      <c r="AL68" s="8"/>
      <c r="AM68" s="8"/>
      <c r="AN68" s="8"/>
      <c r="AO68" s="10"/>
      <c r="AP68" s="56"/>
      <c r="AQ68" s="59"/>
      <c r="AR68" s="62"/>
      <c r="AS68" s="65"/>
    </row>
    <row r="69" spans="1:45" ht="19.5" thickBot="1" x14ac:dyDescent="0.3">
      <c r="A69" s="54"/>
      <c r="B69" s="16" t="s">
        <v>34</v>
      </c>
      <c r="C69" s="18">
        <f>C67/2+C68/2</f>
        <v>0</v>
      </c>
      <c r="D69" s="17">
        <f t="shared" ref="D69:AO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  <c r="O69" s="18">
        <f t="shared" si="21"/>
        <v>0</v>
      </c>
      <c r="P69" s="9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7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9">
        <f t="shared" si="21"/>
        <v>0</v>
      </c>
      <c r="AC69" s="10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17">
        <f t="shared" si="21"/>
        <v>0</v>
      </c>
      <c r="AH69" s="17">
        <f t="shared" si="21"/>
        <v>0</v>
      </c>
      <c r="AI69" s="10">
        <f t="shared" si="21"/>
        <v>0</v>
      </c>
      <c r="AJ69" s="17">
        <f t="shared" si="21"/>
        <v>0</v>
      </c>
      <c r="AK69" s="17">
        <f t="shared" si="21"/>
        <v>0</v>
      </c>
      <c r="AL69" s="17">
        <f t="shared" si="21"/>
        <v>0</v>
      </c>
      <c r="AM69" s="17">
        <f t="shared" si="21"/>
        <v>0</v>
      </c>
      <c r="AN69" s="17">
        <f t="shared" si="21"/>
        <v>0</v>
      </c>
      <c r="AO69" s="10">
        <f t="shared" si="21"/>
        <v>0</v>
      </c>
      <c r="AP69" s="57"/>
      <c r="AQ69" s="60"/>
      <c r="AR69" s="63"/>
      <c r="AS69" s="66"/>
    </row>
    <row r="70" spans="1:45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10"/>
      <c r="AD70" s="8"/>
      <c r="AE70" s="8"/>
      <c r="AF70" s="8"/>
      <c r="AG70" s="8"/>
      <c r="AH70" s="8"/>
      <c r="AI70" s="10"/>
      <c r="AJ70" s="8"/>
      <c r="AK70" s="8"/>
      <c r="AL70" s="8"/>
      <c r="AM70" s="8"/>
      <c r="AN70" s="8"/>
      <c r="AO70" s="10"/>
      <c r="AP70" s="55">
        <f>SUM(C72:O72)</f>
        <v>0</v>
      </c>
      <c r="AQ70" s="58">
        <f>SUM(P72:AB72)</f>
        <v>0</v>
      </c>
      <c r="AR70" s="61">
        <f>SUM(AC72:AO72)</f>
        <v>0</v>
      </c>
      <c r="AS70" s="64">
        <f>SUM(AP70:AR72)/3</f>
        <v>0</v>
      </c>
    </row>
    <row r="71" spans="1:45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10"/>
      <c r="AD71" s="8"/>
      <c r="AE71" s="8"/>
      <c r="AF71" s="8"/>
      <c r="AG71" s="8"/>
      <c r="AH71" s="8"/>
      <c r="AI71" s="10"/>
      <c r="AJ71" s="8"/>
      <c r="AK71" s="8"/>
      <c r="AL71" s="8"/>
      <c r="AM71" s="8"/>
      <c r="AN71" s="8"/>
      <c r="AO71" s="10"/>
      <c r="AP71" s="56"/>
      <c r="AQ71" s="59"/>
      <c r="AR71" s="62"/>
      <c r="AS71" s="65"/>
    </row>
    <row r="72" spans="1:45" ht="19.5" thickBot="1" x14ac:dyDescent="0.3">
      <c r="A72" s="54"/>
      <c r="B72" s="16" t="s">
        <v>34</v>
      </c>
      <c r="C72" s="18">
        <f>C70/2+C71/2</f>
        <v>0</v>
      </c>
      <c r="D72" s="17">
        <f t="shared" ref="D72:AO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7">
        <f t="shared" si="22"/>
        <v>0</v>
      </c>
      <c r="M72" s="17">
        <f t="shared" si="22"/>
        <v>0</v>
      </c>
      <c r="N72" s="17">
        <f t="shared" si="22"/>
        <v>0</v>
      </c>
      <c r="O72" s="18">
        <f t="shared" si="22"/>
        <v>0</v>
      </c>
      <c r="P72" s="9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7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9">
        <f t="shared" si="22"/>
        <v>0</v>
      </c>
      <c r="AC72" s="10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17">
        <f t="shared" si="22"/>
        <v>0</v>
      </c>
      <c r="AH72" s="17">
        <f t="shared" si="22"/>
        <v>0</v>
      </c>
      <c r="AI72" s="10">
        <f t="shared" si="22"/>
        <v>0</v>
      </c>
      <c r="AJ72" s="17">
        <f t="shared" si="22"/>
        <v>0</v>
      </c>
      <c r="AK72" s="17">
        <f t="shared" si="22"/>
        <v>0</v>
      </c>
      <c r="AL72" s="17">
        <f t="shared" si="22"/>
        <v>0</v>
      </c>
      <c r="AM72" s="17">
        <f t="shared" si="22"/>
        <v>0</v>
      </c>
      <c r="AN72" s="17">
        <f t="shared" si="22"/>
        <v>0</v>
      </c>
      <c r="AO72" s="10">
        <f t="shared" si="22"/>
        <v>0</v>
      </c>
      <c r="AP72" s="57"/>
      <c r="AQ72" s="60"/>
      <c r="AR72" s="63"/>
      <c r="AS72" s="66"/>
    </row>
    <row r="73" spans="1:45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10"/>
      <c r="AD73" s="8"/>
      <c r="AE73" s="8"/>
      <c r="AF73" s="8"/>
      <c r="AG73" s="8"/>
      <c r="AH73" s="8"/>
      <c r="AI73" s="10"/>
      <c r="AJ73" s="8"/>
      <c r="AK73" s="8"/>
      <c r="AL73" s="8"/>
      <c r="AM73" s="8"/>
      <c r="AN73" s="8"/>
      <c r="AO73" s="10"/>
      <c r="AP73" s="55">
        <f>SUM(C75:O75)</f>
        <v>0</v>
      </c>
      <c r="AQ73" s="58">
        <f>SUM(P75:AB75)</f>
        <v>0</v>
      </c>
      <c r="AR73" s="61">
        <f>SUM(AC75:AO75)</f>
        <v>0</v>
      </c>
      <c r="AS73" s="64">
        <f>SUM(AP73:AR75)/3</f>
        <v>0</v>
      </c>
    </row>
    <row r="74" spans="1:45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10"/>
      <c r="AD74" s="8"/>
      <c r="AE74" s="8"/>
      <c r="AF74" s="8"/>
      <c r="AG74" s="8"/>
      <c r="AH74" s="8"/>
      <c r="AI74" s="10"/>
      <c r="AJ74" s="8"/>
      <c r="AK74" s="8"/>
      <c r="AL74" s="8"/>
      <c r="AM74" s="8"/>
      <c r="AN74" s="8"/>
      <c r="AO74" s="10"/>
      <c r="AP74" s="56"/>
      <c r="AQ74" s="59"/>
      <c r="AR74" s="62"/>
      <c r="AS74" s="65"/>
    </row>
    <row r="75" spans="1:45" ht="19.5" thickBot="1" x14ac:dyDescent="0.3">
      <c r="A75" s="54"/>
      <c r="B75" s="16" t="s">
        <v>34</v>
      </c>
      <c r="C75" s="18">
        <f>C73/2+C74/2</f>
        <v>0</v>
      </c>
      <c r="D75" s="17">
        <f t="shared" ref="D75:AO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8">
        <f t="shared" si="23"/>
        <v>0</v>
      </c>
      <c r="P75" s="9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7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9">
        <f t="shared" si="23"/>
        <v>0</v>
      </c>
      <c r="AC75" s="10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17">
        <f t="shared" si="23"/>
        <v>0</v>
      </c>
      <c r="AH75" s="17">
        <f t="shared" si="23"/>
        <v>0</v>
      </c>
      <c r="AI75" s="10">
        <f t="shared" si="23"/>
        <v>0</v>
      </c>
      <c r="AJ75" s="17">
        <f t="shared" si="23"/>
        <v>0</v>
      </c>
      <c r="AK75" s="17">
        <f t="shared" si="23"/>
        <v>0</v>
      </c>
      <c r="AL75" s="17">
        <f t="shared" si="23"/>
        <v>0</v>
      </c>
      <c r="AM75" s="17">
        <f t="shared" si="23"/>
        <v>0</v>
      </c>
      <c r="AN75" s="17">
        <f t="shared" si="23"/>
        <v>0</v>
      </c>
      <c r="AO75" s="10">
        <f t="shared" si="23"/>
        <v>0</v>
      </c>
      <c r="AP75" s="57"/>
      <c r="AQ75" s="60"/>
      <c r="AR75" s="63"/>
      <c r="AS75" s="66"/>
    </row>
    <row r="76" spans="1:45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10"/>
      <c r="AD76" s="8"/>
      <c r="AE76" s="8"/>
      <c r="AF76" s="8"/>
      <c r="AG76" s="8"/>
      <c r="AH76" s="8"/>
      <c r="AI76" s="10"/>
      <c r="AJ76" s="8"/>
      <c r="AK76" s="8"/>
      <c r="AL76" s="8"/>
      <c r="AM76" s="8"/>
      <c r="AN76" s="8"/>
      <c r="AO76" s="10"/>
      <c r="AP76" s="55">
        <f>SUM(C78:O78)</f>
        <v>0</v>
      </c>
      <c r="AQ76" s="58">
        <f>SUM(P78:AB78)</f>
        <v>0</v>
      </c>
      <c r="AR76" s="61">
        <f>SUM(AC78:AO78)</f>
        <v>0</v>
      </c>
      <c r="AS76" s="64">
        <f>SUM(AP76:AR78)/3</f>
        <v>0</v>
      </c>
    </row>
    <row r="77" spans="1:45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10"/>
      <c r="AD77" s="8"/>
      <c r="AE77" s="8"/>
      <c r="AF77" s="8"/>
      <c r="AG77" s="8"/>
      <c r="AH77" s="8"/>
      <c r="AI77" s="10"/>
      <c r="AJ77" s="8"/>
      <c r="AK77" s="8"/>
      <c r="AL77" s="8"/>
      <c r="AM77" s="8"/>
      <c r="AN77" s="8"/>
      <c r="AO77" s="10"/>
      <c r="AP77" s="56"/>
      <c r="AQ77" s="59"/>
      <c r="AR77" s="62"/>
      <c r="AS77" s="65"/>
    </row>
    <row r="78" spans="1:45" ht="19.5" thickBot="1" x14ac:dyDescent="0.3">
      <c r="A78" s="54"/>
      <c r="B78" s="16" t="s">
        <v>34</v>
      </c>
      <c r="C78" s="18">
        <f>C76/2+C77/2</f>
        <v>0</v>
      </c>
      <c r="D78" s="17">
        <f t="shared" ref="D78:AO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8">
        <f t="shared" si="24"/>
        <v>0</v>
      </c>
      <c r="P78" s="9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7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9">
        <f t="shared" si="24"/>
        <v>0</v>
      </c>
      <c r="AC78" s="10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17">
        <f t="shared" si="24"/>
        <v>0</v>
      </c>
      <c r="AH78" s="17">
        <f t="shared" si="24"/>
        <v>0</v>
      </c>
      <c r="AI78" s="10">
        <f t="shared" si="24"/>
        <v>0</v>
      </c>
      <c r="AJ78" s="17">
        <f t="shared" si="24"/>
        <v>0</v>
      </c>
      <c r="AK78" s="17">
        <f t="shared" si="24"/>
        <v>0</v>
      </c>
      <c r="AL78" s="17">
        <f t="shared" si="24"/>
        <v>0</v>
      </c>
      <c r="AM78" s="17">
        <f t="shared" si="24"/>
        <v>0</v>
      </c>
      <c r="AN78" s="17">
        <f t="shared" si="24"/>
        <v>0</v>
      </c>
      <c r="AO78" s="10">
        <f t="shared" si="24"/>
        <v>0</v>
      </c>
      <c r="AP78" s="57"/>
      <c r="AQ78" s="60"/>
      <c r="AR78" s="63"/>
      <c r="AS78" s="66"/>
    </row>
    <row r="79" spans="1:45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10"/>
      <c r="AD79" s="8"/>
      <c r="AE79" s="8"/>
      <c r="AF79" s="8"/>
      <c r="AG79" s="8"/>
      <c r="AH79" s="8"/>
      <c r="AI79" s="10"/>
      <c r="AJ79" s="8"/>
      <c r="AK79" s="8"/>
      <c r="AL79" s="8"/>
      <c r="AM79" s="8"/>
      <c r="AN79" s="8"/>
      <c r="AO79" s="10"/>
      <c r="AP79" s="55">
        <f>SUM(C81:O81)</f>
        <v>0</v>
      </c>
      <c r="AQ79" s="58">
        <f>SUM(P81:AB81)</f>
        <v>0</v>
      </c>
      <c r="AR79" s="61">
        <f>SUM(AC81:AO81)</f>
        <v>0</v>
      </c>
      <c r="AS79" s="64">
        <f>SUM(AP79:AR81)/3</f>
        <v>0</v>
      </c>
    </row>
    <row r="80" spans="1:45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10"/>
      <c r="AD80" s="8"/>
      <c r="AE80" s="8"/>
      <c r="AF80" s="8"/>
      <c r="AG80" s="8"/>
      <c r="AH80" s="8"/>
      <c r="AI80" s="10"/>
      <c r="AJ80" s="8"/>
      <c r="AK80" s="8"/>
      <c r="AL80" s="8"/>
      <c r="AM80" s="8"/>
      <c r="AN80" s="8"/>
      <c r="AO80" s="10"/>
      <c r="AP80" s="56"/>
      <c r="AQ80" s="59"/>
      <c r="AR80" s="62"/>
      <c r="AS80" s="65"/>
    </row>
    <row r="81" spans="1:45" ht="19.5" thickBot="1" x14ac:dyDescent="0.3">
      <c r="A81" s="54"/>
      <c r="B81" s="16" t="s">
        <v>34</v>
      </c>
      <c r="C81" s="18">
        <f>C79/2+C80/2</f>
        <v>0</v>
      </c>
      <c r="D81" s="17">
        <f t="shared" ref="D81:AO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8">
        <f t="shared" si="25"/>
        <v>0</v>
      </c>
      <c r="P81" s="9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7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9">
        <f t="shared" si="25"/>
        <v>0</v>
      </c>
      <c r="AC81" s="10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17">
        <f t="shared" si="25"/>
        <v>0</v>
      </c>
      <c r="AH81" s="17">
        <f t="shared" si="25"/>
        <v>0</v>
      </c>
      <c r="AI81" s="10">
        <f t="shared" si="25"/>
        <v>0</v>
      </c>
      <c r="AJ81" s="17">
        <f t="shared" si="25"/>
        <v>0</v>
      </c>
      <c r="AK81" s="17">
        <f t="shared" si="25"/>
        <v>0</v>
      </c>
      <c r="AL81" s="17">
        <f t="shared" si="25"/>
        <v>0</v>
      </c>
      <c r="AM81" s="17">
        <f t="shared" si="25"/>
        <v>0</v>
      </c>
      <c r="AN81" s="17">
        <f t="shared" si="25"/>
        <v>0</v>
      </c>
      <c r="AO81" s="10">
        <f t="shared" si="25"/>
        <v>0</v>
      </c>
      <c r="AP81" s="57"/>
      <c r="AQ81" s="60"/>
      <c r="AR81" s="63"/>
      <c r="AS81" s="66"/>
    </row>
    <row r="82" spans="1:45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10"/>
      <c r="AD82" s="8"/>
      <c r="AE82" s="8"/>
      <c r="AF82" s="8"/>
      <c r="AG82" s="8"/>
      <c r="AH82" s="8"/>
      <c r="AI82" s="10"/>
      <c r="AJ82" s="8"/>
      <c r="AK82" s="8"/>
      <c r="AL82" s="8"/>
      <c r="AM82" s="8"/>
      <c r="AN82" s="8"/>
      <c r="AO82" s="10"/>
      <c r="AP82" s="55">
        <f>SUM(C84:O84)</f>
        <v>0</v>
      </c>
      <c r="AQ82" s="58">
        <f>SUM(P84:AB84)</f>
        <v>0</v>
      </c>
      <c r="AR82" s="61">
        <f>SUM(AC84:AO84)</f>
        <v>0</v>
      </c>
      <c r="AS82" s="64">
        <f>SUM(AP82:AR84)/3</f>
        <v>0</v>
      </c>
    </row>
    <row r="83" spans="1:45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10"/>
      <c r="AD83" s="8"/>
      <c r="AE83" s="8"/>
      <c r="AF83" s="8"/>
      <c r="AG83" s="8"/>
      <c r="AH83" s="8"/>
      <c r="AI83" s="10"/>
      <c r="AJ83" s="8"/>
      <c r="AK83" s="8"/>
      <c r="AL83" s="8"/>
      <c r="AM83" s="8"/>
      <c r="AN83" s="8"/>
      <c r="AO83" s="10"/>
      <c r="AP83" s="56"/>
      <c r="AQ83" s="59"/>
      <c r="AR83" s="62"/>
      <c r="AS83" s="65"/>
    </row>
    <row r="84" spans="1:45" ht="19.5" thickBot="1" x14ac:dyDescent="0.3">
      <c r="A84" s="54"/>
      <c r="B84" s="16" t="s">
        <v>34</v>
      </c>
      <c r="C84" s="18">
        <f>C82/2+C83/2</f>
        <v>0</v>
      </c>
      <c r="D84" s="17">
        <f t="shared" ref="D84:AO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7">
        <f t="shared" si="26"/>
        <v>0</v>
      </c>
      <c r="M84" s="17">
        <f t="shared" si="26"/>
        <v>0</v>
      </c>
      <c r="N84" s="17">
        <f t="shared" si="26"/>
        <v>0</v>
      </c>
      <c r="O84" s="18">
        <f t="shared" si="26"/>
        <v>0</v>
      </c>
      <c r="P84" s="9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7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9">
        <f t="shared" si="26"/>
        <v>0</v>
      </c>
      <c r="AC84" s="10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17">
        <f t="shared" si="26"/>
        <v>0</v>
      </c>
      <c r="AH84" s="17">
        <f t="shared" si="26"/>
        <v>0</v>
      </c>
      <c r="AI84" s="10">
        <f t="shared" si="26"/>
        <v>0</v>
      </c>
      <c r="AJ84" s="17">
        <f t="shared" si="26"/>
        <v>0</v>
      </c>
      <c r="AK84" s="17">
        <f t="shared" si="26"/>
        <v>0</v>
      </c>
      <c r="AL84" s="17">
        <f t="shared" si="26"/>
        <v>0</v>
      </c>
      <c r="AM84" s="17">
        <f t="shared" si="26"/>
        <v>0</v>
      </c>
      <c r="AN84" s="17">
        <f t="shared" si="26"/>
        <v>0</v>
      </c>
      <c r="AO84" s="10">
        <f t="shared" si="26"/>
        <v>0</v>
      </c>
      <c r="AP84" s="57"/>
      <c r="AQ84" s="60"/>
      <c r="AR84" s="63"/>
      <c r="AS84" s="66"/>
    </row>
    <row r="85" spans="1:45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10"/>
      <c r="AD85" s="8"/>
      <c r="AE85" s="8"/>
      <c r="AF85" s="8"/>
      <c r="AG85" s="8"/>
      <c r="AH85" s="8"/>
      <c r="AI85" s="10"/>
      <c r="AJ85" s="8"/>
      <c r="AK85" s="8"/>
      <c r="AL85" s="8"/>
      <c r="AM85" s="8"/>
      <c r="AN85" s="8"/>
      <c r="AO85" s="10"/>
      <c r="AP85" s="55">
        <f>SUM(C87:O87)</f>
        <v>0</v>
      </c>
      <c r="AQ85" s="58">
        <f>SUM(P87:AB87)</f>
        <v>0</v>
      </c>
      <c r="AR85" s="61">
        <f>SUM(AC87:AO87)</f>
        <v>0</v>
      </c>
      <c r="AS85" s="64">
        <f>SUM(AP85:AR87)/3</f>
        <v>0</v>
      </c>
    </row>
    <row r="86" spans="1:45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10"/>
      <c r="AD86" s="8"/>
      <c r="AE86" s="8"/>
      <c r="AF86" s="8"/>
      <c r="AG86" s="8"/>
      <c r="AH86" s="8"/>
      <c r="AI86" s="10"/>
      <c r="AJ86" s="8"/>
      <c r="AK86" s="8"/>
      <c r="AL86" s="8"/>
      <c r="AM86" s="8"/>
      <c r="AN86" s="8"/>
      <c r="AO86" s="10"/>
      <c r="AP86" s="56"/>
      <c r="AQ86" s="59"/>
      <c r="AR86" s="62"/>
      <c r="AS86" s="65"/>
    </row>
    <row r="87" spans="1:45" ht="19.5" thickBot="1" x14ac:dyDescent="0.3">
      <c r="A87" s="54"/>
      <c r="B87" s="16" t="s">
        <v>34</v>
      </c>
      <c r="C87" s="18">
        <f>C85/2+C86/2</f>
        <v>0</v>
      </c>
      <c r="D87" s="17">
        <f t="shared" ref="D87:AO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0</v>
      </c>
      <c r="N87" s="17">
        <f t="shared" si="27"/>
        <v>0</v>
      </c>
      <c r="O87" s="18">
        <f t="shared" si="27"/>
        <v>0</v>
      </c>
      <c r="P87" s="9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7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9">
        <f t="shared" si="27"/>
        <v>0</v>
      </c>
      <c r="AC87" s="10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17">
        <f t="shared" si="27"/>
        <v>0</v>
      </c>
      <c r="AH87" s="17">
        <f t="shared" si="27"/>
        <v>0</v>
      </c>
      <c r="AI87" s="10">
        <f t="shared" si="27"/>
        <v>0</v>
      </c>
      <c r="AJ87" s="17">
        <f t="shared" si="27"/>
        <v>0</v>
      </c>
      <c r="AK87" s="17">
        <f t="shared" si="27"/>
        <v>0</v>
      </c>
      <c r="AL87" s="17">
        <f t="shared" si="27"/>
        <v>0</v>
      </c>
      <c r="AM87" s="17">
        <f t="shared" si="27"/>
        <v>0</v>
      </c>
      <c r="AN87" s="17">
        <f t="shared" si="27"/>
        <v>0</v>
      </c>
      <c r="AO87" s="10">
        <f t="shared" si="27"/>
        <v>0</v>
      </c>
      <c r="AP87" s="57"/>
      <c r="AQ87" s="60"/>
      <c r="AR87" s="63"/>
      <c r="AS87" s="66"/>
    </row>
    <row r="88" spans="1:45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10"/>
      <c r="AD88" s="8"/>
      <c r="AE88" s="8"/>
      <c r="AF88" s="8"/>
      <c r="AG88" s="8"/>
      <c r="AH88" s="8"/>
      <c r="AI88" s="10"/>
      <c r="AJ88" s="8"/>
      <c r="AK88" s="8"/>
      <c r="AL88" s="8"/>
      <c r="AM88" s="8"/>
      <c r="AN88" s="8"/>
      <c r="AO88" s="10"/>
      <c r="AP88" s="55">
        <f>SUM(C90:O90)</f>
        <v>0</v>
      </c>
      <c r="AQ88" s="58">
        <f>SUM(P90:AB90)</f>
        <v>0</v>
      </c>
      <c r="AR88" s="61">
        <f>SUM(AC90:AO90)</f>
        <v>0</v>
      </c>
      <c r="AS88" s="64">
        <f>SUM(AP88:AR90)/3</f>
        <v>0</v>
      </c>
    </row>
    <row r="89" spans="1:45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10"/>
      <c r="AD89" s="8"/>
      <c r="AE89" s="8"/>
      <c r="AF89" s="8"/>
      <c r="AG89" s="8"/>
      <c r="AH89" s="8"/>
      <c r="AI89" s="10"/>
      <c r="AJ89" s="8"/>
      <c r="AK89" s="8"/>
      <c r="AL89" s="8"/>
      <c r="AM89" s="8"/>
      <c r="AN89" s="8"/>
      <c r="AO89" s="10"/>
      <c r="AP89" s="56"/>
      <c r="AQ89" s="59"/>
      <c r="AR89" s="62"/>
      <c r="AS89" s="65"/>
    </row>
    <row r="90" spans="1:45" ht="19.5" thickBot="1" x14ac:dyDescent="0.3">
      <c r="A90" s="54"/>
      <c r="B90" s="16" t="s">
        <v>34</v>
      </c>
      <c r="C90" s="18">
        <f>C88/2+C89/2</f>
        <v>0</v>
      </c>
      <c r="D90" s="17">
        <f t="shared" ref="D90:AO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7">
        <f t="shared" si="28"/>
        <v>0</v>
      </c>
      <c r="M90" s="17">
        <f t="shared" si="28"/>
        <v>0</v>
      </c>
      <c r="N90" s="17">
        <f t="shared" si="28"/>
        <v>0</v>
      </c>
      <c r="O90" s="18">
        <f t="shared" si="28"/>
        <v>0</v>
      </c>
      <c r="P90" s="9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7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9">
        <f t="shared" si="28"/>
        <v>0</v>
      </c>
      <c r="AC90" s="10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17">
        <f t="shared" si="28"/>
        <v>0</v>
      </c>
      <c r="AH90" s="17">
        <f t="shared" si="28"/>
        <v>0</v>
      </c>
      <c r="AI90" s="10">
        <f t="shared" si="28"/>
        <v>0</v>
      </c>
      <c r="AJ90" s="17">
        <f t="shared" si="28"/>
        <v>0</v>
      </c>
      <c r="AK90" s="17">
        <f t="shared" si="28"/>
        <v>0</v>
      </c>
      <c r="AL90" s="17">
        <f t="shared" si="28"/>
        <v>0</v>
      </c>
      <c r="AM90" s="17">
        <f t="shared" si="28"/>
        <v>0</v>
      </c>
      <c r="AN90" s="17">
        <f t="shared" si="28"/>
        <v>0</v>
      </c>
      <c r="AO90" s="10">
        <f t="shared" si="28"/>
        <v>0</v>
      </c>
      <c r="AP90" s="57"/>
      <c r="AQ90" s="60"/>
      <c r="AR90" s="63"/>
      <c r="AS90" s="66"/>
    </row>
    <row r="91" spans="1:45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10"/>
      <c r="AD91" s="8"/>
      <c r="AE91" s="8"/>
      <c r="AF91" s="8"/>
      <c r="AG91" s="8"/>
      <c r="AH91" s="8"/>
      <c r="AI91" s="10"/>
      <c r="AJ91" s="8"/>
      <c r="AK91" s="8"/>
      <c r="AL91" s="8"/>
      <c r="AM91" s="8"/>
      <c r="AN91" s="8"/>
      <c r="AO91" s="10"/>
      <c r="AP91" s="55">
        <f>SUM(C93:O93)</f>
        <v>0</v>
      </c>
      <c r="AQ91" s="58">
        <f>SUM(P93:AB93)</f>
        <v>0</v>
      </c>
      <c r="AR91" s="61">
        <f>SUM(AC93:AO93)</f>
        <v>0</v>
      </c>
      <c r="AS91" s="64">
        <f>SUM(AP91:AR93)/3</f>
        <v>0</v>
      </c>
    </row>
    <row r="92" spans="1:45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10"/>
      <c r="AD92" s="8"/>
      <c r="AE92" s="8"/>
      <c r="AF92" s="8"/>
      <c r="AG92" s="8"/>
      <c r="AH92" s="8"/>
      <c r="AI92" s="10"/>
      <c r="AJ92" s="8"/>
      <c r="AK92" s="8"/>
      <c r="AL92" s="8"/>
      <c r="AM92" s="8"/>
      <c r="AN92" s="8"/>
      <c r="AO92" s="10"/>
      <c r="AP92" s="56"/>
      <c r="AQ92" s="59"/>
      <c r="AR92" s="62"/>
      <c r="AS92" s="65"/>
    </row>
    <row r="93" spans="1:45" ht="19.5" thickBot="1" x14ac:dyDescent="0.3">
      <c r="A93" s="54"/>
      <c r="B93" s="16" t="s">
        <v>34</v>
      </c>
      <c r="C93" s="18">
        <f>C91/2+C92/2</f>
        <v>0</v>
      </c>
      <c r="D93" s="17">
        <f t="shared" ref="D93:AO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7">
        <f t="shared" si="29"/>
        <v>0</v>
      </c>
      <c r="M93" s="17">
        <f t="shared" si="29"/>
        <v>0</v>
      </c>
      <c r="N93" s="17">
        <f t="shared" si="29"/>
        <v>0</v>
      </c>
      <c r="O93" s="18">
        <f t="shared" si="29"/>
        <v>0</v>
      </c>
      <c r="P93" s="9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7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9">
        <f t="shared" si="29"/>
        <v>0</v>
      </c>
      <c r="AC93" s="10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17">
        <f t="shared" si="29"/>
        <v>0</v>
      </c>
      <c r="AH93" s="17">
        <f t="shared" si="29"/>
        <v>0</v>
      </c>
      <c r="AI93" s="10">
        <f t="shared" si="29"/>
        <v>0</v>
      </c>
      <c r="AJ93" s="17">
        <f t="shared" si="29"/>
        <v>0</v>
      </c>
      <c r="AK93" s="17">
        <f t="shared" si="29"/>
        <v>0</v>
      </c>
      <c r="AL93" s="17">
        <f t="shared" si="29"/>
        <v>0</v>
      </c>
      <c r="AM93" s="17">
        <f t="shared" si="29"/>
        <v>0</v>
      </c>
      <c r="AN93" s="17">
        <f t="shared" si="29"/>
        <v>0</v>
      </c>
      <c r="AO93" s="10">
        <f t="shared" si="29"/>
        <v>0</v>
      </c>
      <c r="AP93" s="57"/>
      <c r="AQ93" s="60"/>
      <c r="AR93" s="63"/>
      <c r="AS93" s="66"/>
    </row>
    <row r="94" spans="1:45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10"/>
      <c r="AD94" s="8"/>
      <c r="AE94" s="8"/>
      <c r="AF94" s="8"/>
      <c r="AG94" s="8"/>
      <c r="AH94" s="8"/>
      <c r="AI94" s="10"/>
      <c r="AJ94" s="8"/>
      <c r="AK94" s="8"/>
      <c r="AL94" s="8"/>
      <c r="AM94" s="8"/>
      <c r="AN94" s="8"/>
      <c r="AO94" s="10"/>
      <c r="AP94" s="55">
        <f>SUM(C96:O96)</f>
        <v>0</v>
      </c>
      <c r="AQ94" s="58">
        <f>SUM(P96:AB96)</f>
        <v>0</v>
      </c>
      <c r="AR94" s="61">
        <f>SUM(AC96:AO96)</f>
        <v>0</v>
      </c>
      <c r="AS94" s="64">
        <f>SUM(AP94:AR96)/3</f>
        <v>0</v>
      </c>
    </row>
    <row r="95" spans="1:45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10"/>
      <c r="AD95" s="8"/>
      <c r="AE95" s="8"/>
      <c r="AF95" s="8"/>
      <c r="AG95" s="8"/>
      <c r="AH95" s="8"/>
      <c r="AI95" s="10"/>
      <c r="AJ95" s="8"/>
      <c r="AK95" s="8"/>
      <c r="AL95" s="8"/>
      <c r="AM95" s="8"/>
      <c r="AN95" s="8"/>
      <c r="AO95" s="10"/>
      <c r="AP95" s="56"/>
      <c r="AQ95" s="59"/>
      <c r="AR95" s="62"/>
      <c r="AS95" s="65"/>
    </row>
    <row r="96" spans="1:45" ht="19.5" thickBot="1" x14ac:dyDescent="0.3">
      <c r="A96" s="54"/>
      <c r="B96" s="16" t="s">
        <v>34</v>
      </c>
      <c r="C96" s="18">
        <f>C94/2+C95/2</f>
        <v>0</v>
      </c>
      <c r="D96" s="17">
        <f t="shared" ref="D96:AO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7">
        <f t="shared" si="30"/>
        <v>0</v>
      </c>
      <c r="M96" s="17">
        <f t="shared" si="30"/>
        <v>0</v>
      </c>
      <c r="N96" s="17">
        <f t="shared" si="30"/>
        <v>0</v>
      </c>
      <c r="O96" s="18">
        <f t="shared" si="30"/>
        <v>0</v>
      </c>
      <c r="P96" s="9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7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9">
        <f t="shared" si="30"/>
        <v>0</v>
      </c>
      <c r="AC96" s="10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17">
        <f t="shared" si="30"/>
        <v>0</v>
      </c>
      <c r="AH96" s="17">
        <f t="shared" si="30"/>
        <v>0</v>
      </c>
      <c r="AI96" s="10">
        <f t="shared" si="30"/>
        <v>0</v>
      </c>
      <c r="AJ96" s="17">
        <f t="shared" si="30"/>
        <v>0</v>
      </c>
      <c r="AK96" s="17">
        <f t="shared" si="30"/>
        <v>0</v>
      </c>
      <c r="AL96" s="17">
        <f t="shared" si="30"/>
        <v>0</v>
      </c>
      <c r="AM96" s="17">
        <f t="shared" si="30"/>
        <v>0</v>
      </c>
      <c r="AN96" s="17">
        <f t="shared" si="30"/>
        <v>0</v>
      </c>
      <c r="AO96" s="10">
        <f t="shared" si="30"/>
        <v>0</v>
      </c>
      <c r="AP96" s="57"/>
      <c r="AQ96" s="60"/>
      <c r="AR96" s="63"/>
      <c r="AS96" s="66"/>
    </row>
    <row r="97" spans="1:45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10"/>
      <c r="AD97" s="8"/>
      <c r="AE97" s="8"/>
      <c r="AF97" s="8"/>
      <c r="AG97" s="8"/>
      <c r="AH97" s="8"/>
      <c r="AI97" s="10"/>
      <c r="AJ97" s="8"/>
      <c r="AK97" s="8"/>
      <c r="AL97" s="8"/>
      <c r="AM97" s="8"/>
      <c r="AN97" s="8"/>
      <c r="AO97" s="10"/>
      <c r="AP97" s="55">
        <f>SUM(C99:O99)</f>
        <v>0</v>
      </c>
      <c r="AQ97" s="58">
        <f>SUM(P99:AB99)</f>
        <v>0</v>
      </c>
      <c r="AR97" s="61">
        <f>SUM(AC99:AO99)</f>
        <v>0</v>
      </c>
      <c r="AS97" s="64">
        <f>SUM(AP97:AR99)/3</f>
        <v>0</v>
      </c>
    </row>
    <row r="98" spans="1:45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10"/>
      <c r="AD98" s="8"/>
      <c r="AE98" s="8"/>
      <c r="AF98" s="8"/>
      <c r="AG98" s="8"/>
      <c r="AH98" s="8"/>
      <c r="AI98" s="10"/>
      <c r="AJ98" s="8"/>
      <c r="AK98" s="8"/>
      <c r="AL98" s="8"/>
      <c r="AM98" s="8"/>
      <c r="AN98" s="8"/>
      <c r="AO98" s="10"/>
      <c r="AP98" s="56"/>
      <c r="AQ98" s="59"/>
      <c r="AR98" s="62"/>
      <c r="AS98" s="65"/>
    </row>
    <row r="99" spans="1:45" ht="19.5" thickBot="1" x14ac:dyDescent="0.3">
      <c r="A99" s="54"/>
      <c r="B99" s="16" t="s">
        <v>34</v>
      </c>
      <c r="C99" s="18">
        <f>C97/2+C98/2</f>
        <v>0</v>
      </c>
      <c r="D99" s="17">
        <f t="shared" ref="D99:AO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7">
        <f t="shared" si="31"/>
        <v>0</v>
      </c>
      <c r="M99" s="17">
        <f t="shared" si="31"/>
        <v>0</v>
      </c>
      <c r="N99" s="17">
        <f t="shared" si="31"/>
        <v>0</v>
      </c>
      <c r="O99" s="18">
        <f t="shared" si="31"/>
        <v>0</v>
      </c>
      <c r="P99" s="9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7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9">
        <f t="shared" si="31"/>
        <v>0</v>
      </c>
      <c r="AC99" s="10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17">
        <f t="shared" si="31"/>
        <v>0</v>
      </c>
      <c r="AH99" s="17">
        <f t="shared" si="31"/>
        <v>0</v>
      </c>
      <c r="AI99" s="10">
        <f t="shared" si="31"/>
        <v>0</v>
      </c>
      <c r="AJ99" s="17">
        <f t="shared" si="31"/>
        <v>0</v>
      </c>
      <c r="AK99" s="17">
        <f t="shared" si="31"/>
        <v>0</v>
      </c>
      <c r="AL99" s="17">
        <f t="shared" si="31"/>
        <v>0</v>
      </c>
      <c r="AM99" s="17">
        <f t="shared" si="31"/>
        <v>0</v>
      </c>
      <c r="AN99" s="17">
        <f t="shared" si="31"/>
        <v>0</v>
      </c>
      <c r="AO99" s="10">
        <f t="shared" si="31"/>
        <v>0</v>
      </c>
      <c r="AP99" s="57"/>
      <c r="AQ99" s="60"/>
      <c r="AR99" s="63"/>
      <c r="AS99" s="66"/>
    </row>
    <row r="100" spans="1:45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10"/>
      <c r="AD100" s="8"/>
      <c r="AE100" s="8"/>
      <c r="AF100" s="8"/>
      <c r="AG100" s="8"/>
      <c r="AH100" s="8"/>
      <c r="AI100" s="10"/>
      <c r="AJ100" s="8"/>
      <c r="AK100" s="8"/>
      <c r="AL100" s="8"/>
      <c r="AM100" s="8"/>
      <c r="AN100" s="8"/>
      <c r="AO100" s="10"/>
      <c r="AP100" s="55">
        <f>SUM(C102:O102)</f>
        <v>0</v>
      </c>
      <c r="AQ100" s="58">
        <f>SUM(P102:AB102)</f>
        <v>0</v>
      </c>
      <c r="AR100" s="61">
        <f>SUM(AC102:AO102)</f>
        <v>0</v>
      </c>
      <c r="AS100" s="64">
        <f>SUM(AP100:AR102)/3</f>
        <v>0</v>
      </c>
    </row>
    <row r="101" spans="1:45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10"/>
      <c r="AD101" s="8"/>
      <c r="AE101" s="8"/>
      <c r="AF101" s="8"/>
      <c r="AG101" s="8"/>
      <c r="AH101" s="8"/>
      <c r="AI101" s="10"/>
      <c r="AJ101" s="8"/>
      <c r="AK101" s="8"/>
      <c r="AL101" s="8"/>
      <c r="AM101" s="8"/>
      <c r="AN101" s="8"/>
      <c r="AO101" s="10"/>
      <c r="AP101" s="56"/>
      <c r="AQ101" s="59"/>
      <c r="AR101" s="62"/>
      <c r="AS101" s="65"/>
    </row>
    <row r="102" spans="1:45" ht="19.5" thickBot="1" x14ac:dyDescent="0.3">
      <c r="A102" s="54"/>
      <c r="B102" s="16" t="s">
        <v>34</v>
      </c>
      <c r="C102" s="18">
        <f>C100/2+C101/2</f>
        <v>0</v>
      </c>
      <c r="D102" s="17">
        <f t="shared" ref="D102:AO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0</v>
      </c>
      <c r="N102" s="17">
        <f t="shared" si="32"/>
        <v>0</v>
      </c>
      <c r="O102" s="18">
        <f t="shared" si="32"/>
        <v>0</v>
      </c>
      <c r="P102" s="9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7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9">
        <f t="shared" si="32"/>
        <v>0</v>
      </c>
      <c r="AC102" s="10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17">
        <f t="shared" si="32"/>
        <v>0</v>
      </c>
      <c r="AH102" s="17">
        <f t="shared" si="32"/>
        <v>0</v>
      </c>
      <c r="AI102" s="10">
        <f t="shared" si="32"/>
        <v>0</v>
      </c>
      <c r="AJ102" s="17">
        <f t="shared" si="32"/>
        <v>0</v>
      </c>
      <c r="AK102" s="17">
        <f t="shared" si="32"/>
        <v>0</v>
      </c>
      <c r="AL102" s="17">
        <f t="shared" si="32"/>
        <v>0</v>
      </c>
      <c r="AM102" s="17">
        <f t="shared" si="32"/>
        <v>0</v>
      </c>
      <c r="AN102" s="17">
        <f t="shared" si="32"/>
        <v>0</v>
      </c>
      <c r="AO102" s="10">
        <f t="shared" si="32"/>
        <v>0</v>
      </c>
      <c r="AP102" s="57"/>
      <c r="AQ102" s="60"/>
      <c r="AR102" s="63"/>
      <c r="AS102" s="66"/>
    </row>
    <row r="103" spans="1:45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10"/>
      <c r="AD103" s="8"/>
      <c r="AE103" s="8"/>
      <c r="AF103" s="8"/>
      <c r="AG103" s="8"/>
      <c r="AH103" s="8"/>
      <c r="AI103" s="10"/>
      <c r="AJ103" s="8"/>
      <c r="AK103" s="8"/>
      <c r="AL103" s="8"/>
      <c r="AM103" s="8"/>
      <c r="AN103" s="8"/>
      <c r="AO103" s="10"/>
      <c r="AP103" s="55">
        <f>SUM(C105:O105)</f>
        <v>0</v>
      </c>
      <c r="AQ103" s="58">
        <f>SUM(P105:AB105)</f>
        <v>0</v>
      </c>
      <c r="AR103" s="61">
        <f>SUM(AC105:AO105)</f>
        <v>0</v>
      </c>
      <c r="AS103" s="64">
        <f>SUM(AP103:AR105)/3</f>
        <v>0</v>
      </c>
    </row>
    <row r="104" spans="1:45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10"/>
      <c r="AD104" s="8"/>
      <c r="AE104" s="8"/>
      <c r="AF104" s="8"/>
      <c r="AG104" s="8"/>
      <c r="AH104" s="8"/>
      <c r="AI104" s="10"/>
      <c r="AJ104" s="8"/>
      <c r="AK104" s="8"/>
      <c r="AL104" s="8"/>
      <c r="AM104" s="8"/>
      <c r="AN104" s="8"/>
      <c r="AO104" s="10"/>
      <c r="AP104" s="56"/>
      <c r="AQ104" s="59"/>
      <c r="AR104" s="62"/>
      <c r="AS104" s="65"/>
    </row>
    <row r="105" spans="1:45" ht="19.5" thickBot="1" x14ac:dyDescent="0.3">
      <c r="A105" s="54"/>
      <c r="B105" s="16" t="s">
        <v>34</v>
      </c>
      <c r="C105" s="18">
        <f>C103/2+C104/2</f>
        <v>0</v>
      </c>
      <c r="D105" s="17">
        <f t="shared" ref="D105:AO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7">
        <f t="shared" si="33"/>
        <v>0</v>
      </c>
      <c r="M105" s="17">
        <f t="shared" si="33"/>
        <v>0</v>
      </c>
      <c r="N105" s="17">
        <f t="shared" si="33"/>
        <v>0</v>
      </c>
      <c r="O105" s="18">
        <f t="shared" si="33"/>
        <v>0</v>
      </c>
      <c r="P105" s="9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7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9">
        <f t="shared" si="33"/>
        <v>0</v>
      </c>
      <c r="AC105" s="10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17">
        <f t="shared" si="33"/>
        <v>0</v>
      </c>
      <c r="AH105" s="17">
        <f t="shared" si="33"/>
        <v>0</v>
      </c>
      <c r="AI105" s="10">
        <f t="shared" si="33"/>
        <v>0</v>
      </c>
      <c r="AJ105" s="17">
        <f t="shared" si="33"/>
        <v>0</v>
      </c>
      <c r="AK105" s="17">
        <f t="shared" si="33"/>
        <v>0</v>
      </c>
      <c r="AL105" s="17">
        <f t="shared" si="33"/>
        <v>0</v>
      </c>
      <c r="AM105" s="17">
        <f t="shared" si="33"/>
        <v>0</v>
      </c>
      <c r="AN105" s="17">
        <f t="shared" si="33"/>
        <v>0</v>
      </c>
      <c r="AO105" s="10">
        <f t="shared" si="33"/>
        <v>0</v>
      </c>
      <c r="AP105" s="57"/>
      <c r="AQ105" s="60"/>
      <c r="AR105" s="63"/>
      <c r="AS105" s="66"/>
    </row>
    <row r="106" spans="1:45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10"/>
      <c r="AD106" s="8"/>
      <c r="AE106" s="8"/>
      <c r="AF106" s="8"/>
      <c r="AG106" s="8"/>
      <c r="AH106" s="8"/>
      <c r="AI106" s="10"/>
      <c r="AJ106" s="8"/>
      <c r="AK106" s="8"/>
      <c r="AL106" s="8"/>
      <c r="AM106" s="8"/>
      <c r="AN106" s="8"/>
      <c r="AO106" s="10"/>
      <c r="AP106" s="55">
        <f>SUM(C108:O108)</f>
        <v>0</v>
      </c>
      <c r="AQ106" s="58">
        <f>SUM(P108:AB108)</f>
        <v>0</v>
      </c>
      <c r="AR106" s="61">
        <f>SUM(AC108:AO108)</f>
        <v>0</v>
      </c>
      <c r="AS106" s="64">
        <f>SUM(AP106:AR108)/3</f>
        <v>0</v>
      </c>
    </row>
    <row r="107" spans="1:45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10"/>
      <c r="AD107" s="8"/>
      <c r="AE107" s="8"/>
      <c r="AF107" s="8"/>
      <c r="AG107" s="8"/>
      <c r="AH107" s="8"/>
      <c r="AI107" s="10"/>
      <c r="AJ107" s="8"/>
      <c r="AK107" s="8"/>
      <c r="AL107" s="8"/>
      <c r="AM107" s="8"/>
      <c r="AN107" s="8"/>
      <c r="AO107" s="10"/>
      <c r="AP107" s="56"/>
      <c r="AQ107" s="59"/>
      <c r="AR107" s="62"/>
      <c r="AS107" s="65"/>
    </row>
    <row r="108" spans="1:45" ht="19.5" thickBot="1" x14ac:dyDescent="0.3">
      <c r="A108" s="54"/>
      <c r="B108" s="16" t="s">
        <v>34</v>
      </c>
      <c r="C108" s="18">
        <f>C106/2+C107/2</f>
        <v>0</v>
      </c>
      <c r="D108" s="17">
        <f t="shared" ref="D108:AO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7">
        <f t="shared" si="34"/>
        <v>0</v>
      </c>
      <c r="M108" s="17">
        <f t="shared" si="34"/>
        <v>0</v>
      </c>
      <c r="N108" s="17">
        <f t="shared" si="34"/>
        <v>0</v>
      </c>
      <c r="O108" s="18">
        <f t="shared" si="34"/>
        <v>0</v>
      </c>
      <c r="P108" s="9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7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9">
        <f t="shared" si="34"/>
        <v>0</v>
      </c>
      <c r="AC108" s="10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17">
        <f t="shared" si="34"/>
        <v>0</v>
      </c>
      <c r="AH108" s="17">
        <f t="shared" si="34"/>
        <v>0</v>
      </c>
      <c r="AI108" s="10">
        <f t="shared" si="34"/>
        <v>0</v>
      </c>
      <c r="AJ108" s="17">
        <f t="shared" si="34"/>
        <v>0</v>
      </c>
      <c r="AK108" s="17">
        <f t="shared" si="34"/>
        <v>0</v>
      </c>
      <c r="AL108" s="17">
        <f t="shared" si="34"/>
        <v>0</v>
      </c>
      <c r="AM108" s="17">
        <f t="shared" si="34"/>
        <v>0</v>
      </c>
      <c r="AN108" s="17">
        <f t="shared" si="34"/>
        <v>0</v>
      </c>
      <c r="AO108" s="10">
        <f t="shared" si="34"/>
        <v>0</v>
      </c>
      <c r="AP108" s="57"/>
      <c r="AQ108" s="60"/>
      <c r="AR108" s="63"/>
      <c r="AS108" s="66"/>
    </row>
    <row r="109" spans="1:45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10"/>
      <c r="AD109" s="8"/>
      <c r="AE109" s="8"/>
      <c r="AF109" s="8"/>
      <c r="AG109" s="8"/>
      <c r="AH109" s="8"/>
      <c r="AI109" s="10"/>
      <c r="AJ109" s="8"/>
      <c r="AK109" s="8"/>
      <c r="AL109" s="8"/>
      <c r="AM109" s="8"/>
      <c r="AN109" s="8"/>
      <c r="AO109" s="10"/>
      <c r="AP109" s="55">
        <f>SUM(C111:O111)</f>
        <v>0</v>
      </c>
      <c r="AQ109" s="58">
        <f>SUM(P111:AB111)</f>
        <v>0</v>
      </c>
      <c r="AR109" s="61">
        <f>SUM(AC111:AO111)</f>
        <v>0</v>
      </c>
      <c r="AS109" s="64">
        <f>SUM(AP109:AR111)/3</f>
        <v>0</v>
      </c>
    </row>
    <row r="110" spans="1:45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10"/>
      <c r="AD110" s="8"/>
      <c r="AE110" s="8"/>
      <c r="AF110" s="8"/>
      <c r="AG110" s="8"/>
      <c r="AH110" s="8"/>
      <c r="AI110" s="10"/>
      <c r="AJ110" s="8"/>
      <c r="AK110" s="8"/>
      <c r="AL110" s="8"/>
      <c r="AM110" s="8"/>
      <c r="AN110" s="8"/>
      <c r="AO110" s="10"/>
      <c r="AP110" s="56"/>
      <c r="AQ110" s="59"/>
      <c r="AR110" s="62"/>
      <c r="AS110" s="65"/>
    </row>
    <row r="111" spans="1:45" ht="19.5" thickBot="1" x14ac:dyDescent="0.3">
      <c r="A111" s="54"/>
      <c r="B111" s="16" t="s">
        <v>34</v>
      </c>
      <c r="C111" s="18">
        <f>C109/2+C110/2</f>
        <v>0</v>
      </c>
      <c r="D111" s="17">
        <f t="shared" ref="D111:AO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7">
        <f t="shared" si="35"/>
        <v>0</v>
      </c>
      <c r="M111" s="17">
        <f t="shared" si="35"/>
        <v>0</v>
      </c>
      <c r="N111" s="17">
        <f t="shared" si="35"/>
        <v>0</v>
      </c>
      <c r="O111" s="18">
        <f t="shared" si="35"/>
        <v>0</v>
      </c>
      <c r="P111" s="9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7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9">
        <f t="shared" si="35"/>
        <v>0</v>
      </c>
      <c r="AC111" s="10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17">
        <f t="shared" si="35"/>
        <v>0</v>
      </c>
      <c r="AH111" s="17">
        <f t="shared" si="35"/>
        <v>0</v>
      </c>
      <c r="AI111" s="10">
        <f t="shared" si="35"/>
        <v>0</v>
      </c>
      <c r="AJ111" s="17">
        <f t="shared" si="35"/>
        <v>0</v>
      </c>
      <c r="AK111" s="17">
        <f t="shared" si="35"/>
        <v>0</v>
      </c>
      <c r="AL111" s="17">
        <f t="shared" si="35"/>
        <v>0</v>
      </c>
      <c r="AM111" s="17">
        <f t="shared" si="35"/>
        <v>0</v>
      </c>
      <c r="AN111" s="17">
        <f t="shared" si="35"/>
        <v>0</v>
      </c>
      <c r="AO111" s="10">
        <f t="shared" si="35"/>
        <v>0</v>
      </c>
      <c r="AP111" s="57"/>
      <c r="AQ111" s="60"/>
      <c r="AR111" s="63"/>
      <c r="AS111" s="66"/>
    </row>
    <row r="112" spans="1:45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10"/>
      <c r="AD112" s="8"/>
      <c r="AE112" s="8"/>
      <c r="AF112" s="8"/>
      <c r="AG112" s="8"/>
      <c r="AH112" s="8"/>
      <c r="AI112" s="10"/>
      <c r="AJ112" s="8"/>
      <c r="AK112" s="8"/>
      <c r="AL112" s="8"/>
      <c r="AM112" s="8"/>
      <c r="AN112" s="8"/>
      <c r="AO112" s="10"/>
      <c r="AP112" s="55">
        <f>SUM(C114:O114)</f>
        <v>0</v>
      </c>
      <c r="AQ112" s="58">
        <f>SUM(P114:AB114)</f>
        <v>0</v>
      </c>
      <c r="AR112" s="61">
        <f>SUM(AC114:AO114)</f>
        <v>0</v>
      </c>
      <c r="AS112" s="64">
        <f>SUM(AP112:AR114)/3</f>
        <v>0</v>
      </c>
    </row>
    <row r="113" spans="1:45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10"/>
      <c r="AD113" s="8"/>
      <c r="AE113" s="8"/>
      <c r="AF113" s="8"/>
      <c r="AG113" s="8"/>
      <c r="AH113" s="8"/>
      <c r="AI113" s="10"/>
      <c r="AJ113" s="8"/>
      <c r="AK113" s="8"/>
      <c r="AL113" s="8"/>
      <c r="AM113" s="8"/>
      <c r="AN113" s="8"/>
      <c r="AO113" s="10"/>
      <c r="AP113" s="56"/>
      <c r="AQ113" s="59"/>
      <c r="AR113" s="62"/>
      <c r="AS113" s="65"/>
    </row>
    <row r="114" spans="1:45" ht="19.5" thickBot="1" x14ac:dyDescent="0.3">
      <c r="A114" s="54"/>
      <c r="B114" s="16" t="s">
        <v>34</v>
      </c>
      <c r="C114" s="18">
        <f>C112/2+C113/2</f>
        <v>0</v>
      </c>
      <c r="D114" s="17">
        <f t="shared" ref="D114:AO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7">
        <f t="shared" si="36"/>
        <v>0</v>
      </c>
      <c r="M114" s="17">
        <f t="shared" si="36"/>
        <v>0</v>
      </c>
      <c r="N114" s="17">
        <f t="shared" si="36"/>
        <v>0</v>
      </c>
      <c r="O114" s="18">
        <f t="shared" si="36"/>
        <v>0</v>
      </c>
      <c r="P114" s="9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7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9">
        <f t="shared" si="36"/>
        <v>0</v>
      </c>
      <c r="AC114" s="10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17">
        <f t="shared" si="36"/>
        <v>0</v>
      </c>
      <c r="AH114" s="17">
        <f t="shared" si="36"/>
        <v>0</v>
      </c>
      <c r="AI114" s="10">
        <f t="shared" si="36"/>
        <v>0</v>
      </c>
      <c r="AJ114" s="17">
        <f t="shared" si="36"/>
        <v>0</v>
      </c>
      <c r="AK114" s="17">
        <f t="shared" si="36"/>
        <v>0</v>
      </c>
      <c r="AL114" s="17">
        <f t="shared" si="36"/>
        <v>0</v>
      </c>
      <c r="AM114" s="17">
        <f t="shared" si="36"/>
        <v>0</v>
      </c>
      <c r="AN114" s="17">
        <f t="shared" si="36"/>
        <v>0</v>
      </c>
      <c r="AO114" s="10">
        <f t="shared" si="36"/>
        <v>0</v>
      </c>
      <c r="AP114" s="57"/>
      <c r="AQ114" s="60"/>
      <c r="AR114" s="63"/>
      <c r="AS114" s="66"/>
    </row>
    <row r="115" spans="1:45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10"/>
      <c r="AD115" s="8"/>
      <c r="AE115" s="8"/>
      <c r="AF115" s="8"/>
      <c r="AG115" s="8"/>
      <c r="AH115" s="8"/>
      <c r="AI115" s="10"/>
      <c r="AJ115" s="8"/>
      <c r="AK115" s="8"/>
      <c r="AL115" s="8"/>
      <c r="AM115" s="8"/>
      <c r="AN115" s="8"/>
      <c r="AO115" s="10"/>
      <c r="AP115" s="55">
        <f>SUM(C117:O117)</f>
        <v>0</v>
      </c>
      <c r="AQ115" s="58">
        <f>SUM(P117:AB117)</f>
        <v>0</v>
      </c>
      <c r="AR115" s="61">
        <f>SUM(AC117:AO117)</f>
        <v>0</v>
      </c>
      <c r="AS115" s="64">
        <f>SUM(AP115:AR117)/3</f>
        <v>0</v>
      </c>
    </row>
    <row r="116" spans="1:45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10"/>
      <c r="AD116" s="8"/>
      <c r="AE116" s="8"/>
      <c r="AF116" s="8"/>
      <c r="AG116" s="8"/>
      <c r="AH116" s="8"/>
      <c r="AI116" s="10"/>
      <c r="AJ116" s="8"/>
      <c r="AK116" s="8"/>
      <c r="AL116" s="8"/>
      <c r="AM116" s="8"/>
      <c r="AN116" s="8"/>
      <c r="AO116" s="10"/>
      <c r="AP116" s="56"/>
      <c r="AQ116" s="59"/>
      <c r="AR116" s="62"/>
      <c r="AS116" s="65"/>
    </row>
    <row r="117" spans="1:45" ht="19.5" thickBot="1" x14ac:dyDescent="0.3">
      <c r="A117" s="54"/>
      <c r="B117" s="16" t="s">
        <v>34</v>
      </c>
      <c r="C117" s="18">
        <f>C115/2+C116/2</f>
        <v>0</v>
      </c>
      <c r="D117" s="17">
        <f t="shared" ref="D117:AO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7">
        <f t="shared" si="37"/>
        <v>0</v>
      </c>
      <c r="M117" s="17">
        <f t="shared" si="37"/>
        <v>0</v>
      </c>
      <c r="N117" s="17">
        <f t="shared" si="37"/>
        <v>0</v>
      </c>
      <c r="O117" s="18">
        <f t="shared" si="37"/>
        <v>0</v>
      </c>
      <c r="P117" s="9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7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9">
        <f t="shared" si="37"/>
        <v>0</v>
      </c>
      <c r="AC117" s="10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17">
        <f t="shared" si="37"/>
        <v>0</v>
      </c>
      <c r="AH117" s="17">
        <f t="shared" si="37"/>
        <v>0</v>
      </c>
      <c r="AI117" s="10">
        <f t="shared" si="37"/>
        <v>0</v>
      </c>
      <c r="AJ117" s="17">
        <f t="shared" si="37"/>
        <v>0</v>
      </c>
      <c r="AK117" s="17">
        <f t="shared" si="37"/>
        <v>0</v>
      </c>
      <c r="AL117" s="17">
        <f t="shared" si="37"/>
        <v>0</v>
      </c>
      <c r="AM117" s="17">
        <f t="shared" si="37"/>
        <v>0</v>
      </c>
      <c r="AN117" s="17">
        <f t="shared" si="37"/>
        <v>0</v>
      </c>
      <c r="AO117" s="10">
        <f t="shared" si="37"/>
        <v>0</v>
      </c>
      <c r="AP117" s="57"/>
      <c r="AQ117" s="60"/>
      <c r="AR117" s="63"/>
      <c r="AS117" s="66"/>
    </row>
    <row r="118" spans="1:45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10"/>
      <c r="AD118" s="8"/>
      <c r="AE118" s="8"/>
      <c r="AF118" s="8"/>
      <c r="AG118" s="8"/>
      <c r="AH118" s="8"/>
      <c r="AI118" s="10"/>
      <c r="AJ118" s="8"/>
      <c r="AK118" s="8"/>
      <c r="AL118" s="8"/>
      <c r="AM118" s="8"/>
      <c r="AN118" s="8"/>
      <c r="AO118" s="10"/>
      <c r="AP118" s="55">
        <f>SUM(C120:O120)</f>
        <v>0</v>
      </c>
      <c r="AQ118" s="58">
        <f>SUM(P120:AB120)</f>
        <v>0</v>
      </c>
      <c r="AR118" s="61">
        <f>SUM(AC120:AO120)</f>
        <v>0</v>
      </c>
      <c r="AS118" s="64">
        <f>SUM(AP118:AR120)/3</f>
        <v>0</v>
      </c>
    </row>
    <row r="119" spans="1:45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10"/>
      <c r="AD119" s="8"/>
      <c r="AE119" s="8"/>
      <c r="AF119" s="8"/>
      <c r="AG119" s="8"/>
      <c r="AH119" s="8"/>
      <c r="AI119" s="10"/>
      <c r="AJ119" s="8"/>
      <c r="AK119" s="8"/>
      <c r="AL119" s="8"/>
      <c r="AM119" s="8"/>
      <c r="AN119" s="8"/>
      <c r="AO119" s="10"/>
      <c r="AP119" s="56"/>
      <c r="AQ119" s="59"/>
      <c r="AR119" s="62"/>
      <c r="AS119" s="65"/>
    </row>
    <row r="120" spans="1:45" ht="19.5" thickBot="1" x14ac:dyDescent="0.3">
      <c r="A120" s="54"/>
      <c r="B120" s="16" t="s">
        <v>34</v>
      </c>
      <c r="C120" s="18">
        <f>C118/2+C119/2</f>
        <v>0</v>
      </c>
      <c r="D120" s="17">
        <f t="shared" ref="D120:AO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7">
        <f t="shared" si="38"/>
        <v>0</v>
      </c>
      <c r="M120" s="17">
        <f t="shared" si="38"/>
        <v>0</v>
      </c>
      <c r="N120" s="17">
        <f t="shared" si="38"/>
        <v>0</v>
      </c>
      <c r="O120" s="18">
        <f t="shared" si="38"/>
        <v>0</v>
      </c>
      <c r="P120" s="9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7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9">
        <f t="shared" si="38"/>
        <v>0</v>
      </c>
      <c r="AC120" s="10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17">
        <f t="shared" si="38"/>
        <v>0</v>
      </c>
      <c r="AH120" s="17">
        <f t="shared" si="38"/>
        <v>0</v>
      </c>
      <c r="AI120" s="10">
        <f t="shared" si="38"/>
        <v>0</v>
      </c>
      <c r="AJ120" s="17">
        <f t="shared" si="38"/>
        <v>0</v>
      </c>
      <c r="AK120" s="17">
        <f t="shared" si="38"/>
        <v>0</v>
      </c>
      <c r="AL120" s="17">
        <f t="shared" si="38"/>
        <v>0</v>
      </c>
      <c r="AM120" s="17">
        <f t="shared" si="38"/>
        <v>0</v>
      </c>
      <c r="AN120" s="17">
        <f t="shared" si="38"/>
        <v>0</v>
      </c>
      <c r="AO120" s="10">
        <f t="shared" si="38"/>
        <v>0</v>
      </c>
      <c r="AP120" s="57"/>
      <c r="AQ120" s="60"/>
      <c r="AR120" s="63"/>
      <c r="AS120" s="66"/>
    </row>
    <row r="121" spans="1:45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10"/>
      <c r="AD121" s="8"/>
      <c r="AE121" s="8"/>
      <c r="AF121" s="8"/>
      <c r="AG121" s="8"/>
      <c r="AH121" s="8"/>
      <c r="AI121" s="10"/>
      <c r="AJ121" s="8"/>
      <c r="AK121" s="8"/>
      <c r="AL121" s="8"/>
      <c r="AM121" s="8"/>
      <c r="AN121" s="8"/>
      <c r="AO121" s="10"/>
      <c r="AP121" s="55">
        <f>SUM(C123:O123)</f>
        <v>0</v>
      </c>
      <c r="AQ121" s="58">
        <f>SUM(P123:AB123)</f>
        <v>0</v>
      </c>
      <c r="AR121" s="61">
        <f>SUM(AC123:AO123)</f>
        <v>0</v>
      </c>
      <c r="AS121" s="64">
        <f>SUM(AP121:AR123)/3</f>
        <v>0</v>
      </c>
    </row>
    <row r="122" spans="1:45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10"/>
      <c r="AD122" s="8"/>
      <c r="AE122" s="8"/>
      <c r="AF122" s="8"/>
      <c r="AG122" s="8"/>
      <c r="AH122" s="8"/>
      <c r="AI122" s="10"/>
      <c r="AJ122" s="8"/>
      <c r="AK122" s="8"/>
      <c r="AL122" s="8"/>
      <c r="AM122" s="8"/>
      <c r="AN122" s="8"/>
      <c r="AO122" s="10"/>
      <c r="AP122" s="56"/>
      <c r="AQ122" s="59"/>
      <c r="AR122" s="62"/>
      <c r="AS122" s="65"/>
    </row>
    <row r="123" spans="1:45" ht="19.5" thickBot="1" x14ac:dyDescent="0.3">
      <c r="A123" s="54"/>
      <c r="B123" s="16" t="s">
        <v>34</v>
      </c>
      <c r="C123" s="18">
        <f>C121/2+C122/2</f>
        <v>0</v>
      </c>
      <c r="D123" s="17">
        <f t="shared" ref="D123:AO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7">
        <f t="shared" si="39"/>
        <v>0</v>
      </c>
      <c r="M123" s="17">
        <f t="shared" si="39"/>
        <v>0</v>
      </c>
      <c r="N123" s="17">
        <f t="shared" si="39"/>
        <v>0</v>
      </c>
      <c r="O123" s="18">
        <f t="shared" si="39"/>
        <v>0</v>
      </c>
      <c r="P123" s="9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7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9">
        <f t="shared" si="39"/>
        <v>0</v>
      </c>
      <c r="AC123" s="10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17">
        <f t="shared" si="39"/>
        <v>0</v>
      </c>
      <c r="AH123" s="17">
        <f t="shared" si="39"/>
        <v>0</v>
      </c>
      <c r="AI123" s="10">
        <f t="shared" si="39"/>
        <v>0</v>
      </c>
      <c r="AJ123" s="17">
        <f t="shared" si="39"/>
        <v>0</v>
      </c>
      <c r="AK123" s="17">
        <f t="shared" si="39"/>
        <v>0</v>
      </c>
      <c r="AL123" s="17">
        <f t="shared" si="39"/>
        <v>0</v>
      </c>
      <c r="AM123" s="17">
        <f t="shared" si="39"/>
        <v>0</v>
      </c>
      <c r="AN123" s="17">
        <f t="shared" si="39"/>
        <v>0</v>
      </c>
      <c r="AO123" s="10">
        <f t="shared" si="39"/>
        <v>0</v>
      </c>
      <c r="AP123" s="57"/>
      <c r="AQ123" s="60"/>
      <c r="AR123" s="63"/>
      <c r="AS123" s="66"/>
    </row>
    <row r="124" spans="1:45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10"/>
      <c r="AD124" s="8"/>
      <c r="AE124" s="8"/>
      <c r="AF124" s="8"/>
      <c r="AG124" s="8"/>
      <c r="AH124" s="8"/>
      <c r="AI124" s="10"/>
      <c r="AJ124" s="8"/>
      <c r="AK124" s="8"/>
      <c r="AL124" s="8"/>
      <c r="AM124" s="8"/>
      <c r="AN124" s="8"/>
      <c r="AO124" s="10"/>
      <c r="AP124" s="55">
        <f>SUM(C126:O126)</f>
        <v>0</v>
      </c>
      <c r="AQ124" s="58">
        <f>SUM(P126:AB126)</f>
        <v>0</v>
      </c>
      <c r="AR124" s="61">
        <f>SUM(AC126:AO126)</f>
        <v>0</v>
      </c>
      <c r="AS124" s="64">
        <f>SUM(AP124:AR126)/3</f>
        <v>0</v>
      </c>
    </row>
    <row r="125" spans="1:45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10"/>
      <c r="AD125" s="8"/>
      <c r="AE125" s="8"/>
      <c r="AF125" s="8"/>
      <c r="AG125" s="8"/>
      <c r="AH125" s="8"/>
      <c r="AI125" s="10"/>
      <c r="AJ125" s="8"/>
      <c r="AK125" s="8"/>
      <c r="AL125" s="8"/>
      <c r="AM125" s="8"/>
      <c r="AN125" s="8"/>
      <c r="AO125" s="10"/>
      <c r="AP125" s="56"/>
      <c r="AQ125" s="59"/>
      <c r="AR125" s="62"/>
      <c r="AS125" s="65"/>
    </row>
    <row r="126" spans="1:45" ht="19.5" thickBot="1" x14ac:dyDescent="0.3">
      <c r="A126" s="54"/>
      <c r="B126" s="16" t="s">
        <v>34</v>
      </c>
      <c r="C126" s="18">
        <f>C124/2+C125/2</f>
        <v>0</v>
      </c>
      <c r="D126" s="17">
        <f t="shared" ref="D126:AO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7">
        <f t="shared" si="40"/>
        <v>0</v>
      </c>
      <c r="M126" s="17">
        <f t="shared" si="40"/>
        <v>0</v>
      </c>
      <c r="N126" s="17">
        <f t="shared" si="40"/>
        <v>0</v>
      </c>
      <c r="O126" s="18">
        <f t="shared" si="40"/>
        <v>0</v>
      </c>
      <c r="P126" s="9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7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9">
        <f t="shared" si="40"/>
        <v>0</v>
      </c>
      <c r="AC126" s="10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17">
        <f t="shared" si="40"/>
        <v>0</v>
      </c>
      <c r="AH126" s="17">
        <f t="shared" si="40"/>
        <v>0</v>
      </c>
      <c r="AI126" s="10">
        <f t="shared" si="40"/>
        <v>0</v>
      </c>
      <c r="AJ126" s="17">
        <f t="shared" si="40"/>
        <v>0</v>
      </c>
      <c r="AK126" s="17">
        <f t="shared" si="40"/>
        <v>0</v>
      </c>
      <c r="AL126" s="17">
        <f t="shared" si="40"/>
        <v>0</v>
      </c>
      <c r="AM126" s="17">
        <f t="shared" si="40"/>
        <v>0</v>
      </c>
      <c r="AN126" s="17">
        <f t="shared" si="40"/>
        <v>0</v>
      </c>
      <c r="AO126" s="10">
        <f t="shared" si="40"/>
        <v>0</v>
      </c>
      <c r="AP126" s="57"/>
      <c r="AQ126" s="60"/>
      <c r="AR126" s="63"/>
      <c r="AS126" s="66"/>
    </row>
    <row r="127" spans="1:45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10"/>
      <c r="AD127" s="8"/>
      <c r="AE127" s="8"/>
      <c r="AF127" s="8"/>
      <c r="AG127" s="8"/>
      <c r="AH127" s="8"/>
      <c r="AI127" s="10"/>
      <c r="AJ127" s="8"/>
      <c r="AK127" s="8"/>
      <c r="AL127" s="8"/>
      <c r="AM127" s="8"/>
      <c r="AN127" s="8"/>
      <c r="AO127" s="10"/>
      <c r="AP127" s="55">
        <f>SUM(C129:O129)</f>
        <v>0</v>
      </c>
      <c r="AQ127" s="58">
        <f>SUM(P129:AB129)</f>
        <v>0</v>
      </c>
      <c r="AR127" s="61">
        <f>SUM(AC129:AO129)</f>
        <v>0</v>
      </c>
      <c r="AS127" s="64">
        <f>SUM(AP127:AR129)/3</f>
        <v>0</v>
      </c>
    </row>
    <row r="128" spans="1:45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10"/>
      <c r="AD128" s="8"/>
      <c r="AE128" s="8"/>
      <c r="AF128" s="8"/>
      <c r="AG128" s="8"/>
      <c r="AH128" s="8"/>
      <c r="AI128" s="10"/>
      <c r="AJ128" s="8"/>
      <c r="AK128" s="8"/>
      <c r="AL128" s="8"/>
      <c r="AM128" s="8"/>
      <c r="AN128" s="8"/>
      <c r="AO128" s="10"/>
      <c r="AP128" s="56"/>
      <c r="AQ128" s="59"/>
      <c r="AR128" s="62"/>
      <c r="AS128" s="65"/>
    </row>
    <row r="129" spans="1:45" ht="19.5" thickBot="1" x14ac:dyDescent="0.3">
      <c r="A129" s="54"/>
      <c r="B129" s="16" t="s">
        <v>34</v>
      </c>
      <c r="C129" s="18">
        <f>C127/2+C128/2</f>
        <v>0</v>
      </c>
      <c r="D129" s="17">
        <f t="shared" ref="D129:AO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7">
        <f t="shared" si="41"/>
        <v>0</v>
      </c>
      <c r="M129" s="17">
        <f t="shared" si="41"/>
        <v>0</v>
      </c>
      <c r="N129" s="17">
        <f t="shared" si="41"/>
        <v>0</v>
      </c>
      <c r="O129" s="18">
        <f t="shared" si="41"/>
        <v>0</v>
      </c>
      <c r="P129" s="9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7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9">
        <f t="shared" si="41"/>
        <v>0</v>
      </c>
      <c r="AC129" s="10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17">
        <f t="shared" si="41"/>
        <v>0</v>
      </c>
      <c r="AH129" s="17">
        <f t="shared" si="41"/>
        <v>0</v>
      </c>
      <c r="AI129" s="10">
        <f t="shared" si="41"/>
        <v>0</v>
      </c>
      <c r="AJ129" s="17">
        <f t="shared" si="41"/>
        <v>0</v>
      </c>
      <c r="AK129" s="17">
        <f t="shared" si="41"/>
        <v>0</v>
      </c>
      <c r="AL129" s="17">
        <f t="shared" si="41"/>
        <v>0</v>
      </c>
      <c r="AM129" s="17">
        <f t="shared" si="41"/>
        <v>0</v>
      </c>
      <c r="AN129" s="17">
        <f t="shared" si="41"/>
        <v>0</v>
      </c>
      <c r="AO129" s="10">
        <f t="shared" si="41"/>
        <v>0</v>
      </c>
      <c r="AP129" s="57"/>
      <c r="AQ129" s="60"/>
      <c r="AR129" s="63"/>
      <c r="AS129" s="66"/>
    </row>
    <row r="130" spans="1:45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10"/>
      <c r="AD130" s="8"/>
      <c r="AE130" s="8"/>
      <c r="AF130" s="8"/>
      <c r="AG130" s="8"/>
      <c r="AH130" s="8"/>
      <c r="AI130" s="10"/>
      <c r="AJ130" s="8"/>
      <c r="AK130" s="8"/>
      <c r="AL130" s="8"/>
      <c r="AM130" s="8"/>
      <c r="AN130" s="8"/>
      <c r="AO130" s="10"/>
      <c r="AP130" s="55">
        <f>SUM(C132:O132)</f>
        <v>0</v>
      </c>
      <c r="AQ130" s="58">
        <f>SUM(P132:AB132)</f>
        <v>0</v>
      </c>
      <c r="AR130" s="61">
        <f>SUM(AC132:AO132)</f>
        <v>0</v>
      </c>
      <c r="AS130" s="64">
        <f>SUM(AP130:AR132)/3</f>
        <v>0</v>
      </c>
    </row>
    <row r="131" spans="1:45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10"/>
      <c r="AD131" s="8"/>
      <c r="AE131" s="8"/>
      <c r="AF131" s="8"/>
      <c r="AG131" s="8"/>
      <c r="AH131" s="8"/>
      <c r="AI131" s="10"/>
      <c r="AJ131" s="8"/>
      <c r="AK131" s="8"/>
      <c r="AL131" s="8"/>
      <c r="AM131" s="8"/>
      <c r="AN131" s="8"/>
      <c r="AO131" s="10"/>
      <c r="AP131" s="56"/>
      <c r="AQ131" s="59"/>
      <c r="AR131" s="62"/>
      <c r="AS131" s="65"/>
    </row>
    <row r="132" spans="1:45" ht="19.5" thickBot="1" x14ac:dyDescent="0.3">
      <c r="A132" s="54"/>
      <c r="B132" s="16" t="s">
        <v>34</v>
      </c>
      <c r="C132" s="18">
        <f>C130/2+C131/2</f>
        <v>0</v>
      </c>
      <c r="D132" s="17">
        <f t="shared" ref="D132:AO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7">
        <f t="shared" si="42"/>
        <v>0</v>
      </c>
      <c r="M132" s="17">
        <f t="shared" si="42"/>
        <v>0</v>
      </c>
      <c r="N132" s="17">
        <f t="shared" si="42"/>
        <v>0</v>
      </c>
      <c r="O132" s="18">
        <f t="shared" si="42"/>
        <v>0</v>
      </c>
      <c r="P132" s="9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7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9">
        <f t="shared" si="42"/>
        <v>0</v>
      </c>
      <c r="AC132" s="10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17">
        <f t="shared" si="42"/>
        <v>0</v>
      </c>
      <c r="AH132" s="17">
        <f t="shared" si="42"/>
        <v>0</v>
      </c>
      <c r="AI132" s="10">
        <f t="shared" si="42"/>
        <v>0</v>
      </c>
      <c r="AJ132" s="17">
        <f t="shared" si="42"/>
        <v>0</v>
      </c>
      <c r="AK132" s="17">
        <f t="shared" si="42"/>
        <v>0</v>
      </c>
      <c r="AL132" s="17">
        <f t="shared" si="42"/>
        <v>0</v>
      </c>
      <c r="AM132" s="17">
        <f t="shared" si="42"/>
        <v>0</v>
      </c>
      <c r="AN132" s="17">
        <f t="shared" si="42"/>
        <v>0</v>
      </c>
      <c r="AO132" s="10">
        <f t="shared" si="42"/>
        <v>0</v>
      </c>
      <c r="AP132" s="57"/>
      <c r="AQ132" s="60"/>
      <c r="AR132" s="63"/>
      <c r="AS132" s="66"/>
    </row>
    <row r="133" spans="1:45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10"/>
      <c r="AD133" s="8"/>
      <c r="AE133" s="8"/>
      <c r="AF133" s="8"/>
      <c r="AG133" s="8"/>
      <c r="AH133" s="8"/>
      <c r="AI133" s="10"/>
      <c r="AJ133" s="8"/>
      <c r="AK133" s="8"/>
      <c r="AL133" s="8"/>
      <c r="AM133" s="8"/>
      <c r="AN133" s="8"/>
      <c r="AO133" s="10"/>
      <c r="AP133" s="55">
        <f>SUM(C135:O135)</f>
        <v>0</v>
      </c>
      <c r="AQ133" s="58">
        <f>SUM(P135:AB135)</f>
        <v>0</v>
      </c>
      <c r="AR133" s="61">
        <f>SUM(AC135:AO135)</f>
        <v>0</v>
      </c>
      <c r="AS133" s="64">
        <f>SUM(AP133:AR135)/3</f>
        <v>0</v>
      </c>
    </row>
    <row r="134" spans="1:45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10"/>
      <c r="AD134" s="8"/>
      <c r="AE134" s="8"/>
      <c r="AF134" s="8"/>
      <c r="AG134" s="8"/>
      <c r="AH134" s="8"/>
      <c r="AI134" s="10"/>
      <c r="AJ134" s="8"/>
      <c r="AK134" s="8"/>
      <c r="AL134" s="8"/>
      <c r="AM134" s="8"/>
      <c r="AN134" s="8"/>
      <c r="AO134" s="10"/>
      <c r="AP134" s="56"/>
      <c r="AQ134" s="59"/>
      <c r="AR134" s="62"/>
      <c r="AS134" s="65"/>
    </row>
    <row r="135" spans="1:45" ht="19.5" thickBot="1" x14ac:dyDescent="0.3">
      <c r="A135" s="54"/>
      <c r="B135" s="16" t="s">
        <v>34</v>
      </c>
      <c r="C135" s="18">
        <f>C133/2+C134/2</f>
        <v>0</v>
      </c>
      <c r="D135" s="17">
        <f t="shared" ref="D135:AO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7">
        <f t="shared" si="43"/>
        <v>0</v>
      </c>
      <c r="M135" s="17">
        <f t="shared" si="43"/>
        <v>0</v>
      </c>
      <c r="N135" s="17">
        <f t="shared" si="43"/>
        <v>0</v>
      </c>
      <c r="O135" s="18">
        <f t="shared" si="43"/>
        <v>0</v>
      </c>
      <c r="P135" s="9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7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9">
        <f t="shared" si="43"/>
        <v>0</v>
      </c>
      <c r="AC135" s="10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17">
        <f t="shared" si="43"/>
        <v>0</v>
      </c>
      <c r="AH135" s="17">
        <f t="shared" si="43"/>
        <v>0</v>
      </c>
      <c r="AI135" s="10">
        <f t="shared" si="43"/>
        <v>0</v>
      </c>
      <c r="AJ135" s="17">
        <f t="shared" si="43"/>
        <v>0</v>
      </c>
      <c r="AK135" s="17">
        <f t="shared" si="43"/>
        <v>0</v>
      </c>
      <c r="AL135" s="17">
        <f t="shared" si="43"/>
        <v>0</v>
      </c>
      <c r="AM135" s="17">
        <f t="shared" si="43"/>
        <v>0</v>
      </c>
      <c r="AN135" s="17">
        <f t="shared" si="43"/>
        <v>0</v>
      </c>
      <c r="AO135" s="10">
        <f t="shared" si="43"/>
        <v>0</v>
      </c>
      <c r="AP135" s="57"/>
      <c r="AQ135" s="60"/>
      <c r="AR135" s="63"/>
      <c r="AS135" s="66"/>
    </row>
    <row r="136" spans="1:45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10"/>
      <c r="AD136" s="8"/>
      <c r="AE136" s="8"/>
      <c r="AF136" s="8"/>
      <c r="AG136" s="8"/>
      <c r="AH136" s="8"/>
      <c r="AI136" s="10"/>
      <c r="AJ136" s="8"/>
      <c r="AK136" s="8"/>
      <c r="AL136" s="8"/>
      <c r="AM136" s="8"/>
      <c r="AN136" s="8"/>
      <c r="AO136" s="10"/>
      <c r="AP136" s="55">
        <f>SUM(C138:O138)</f>
        <v>0</v>
      </c>
      <c r="AQ136" s="58">
        <f>SUM(P138:AB138)</f>
        <v>0</v>
      </c>
      <c r="AR136" s="61">
        <f>SUM(AC138:AO138)</f>
        <v>0</v>
      </c>
      <c r="AS136" s="64">
        <f>SUM(AP136:AR138)/3</f>
        <v>0</v>
      </c>
    </row>
    <row r="137" spans="1:45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10"/>
      <c r="AD137" s="8"/>
      <c r="AE137" s="8"/>
      <c r="AF137" s="8"/>
      <c r="AG137" s="8"/>
      <c r="AH137" s="8"/>
      <c r="AI137" s="10"/>
      <c r="AJ137" s="8"/>
      <c r="AK137" s="8"/>
      <c r="AL137" s="8"/>
      <c r="AM137" s="8"/>
      <c r="AN137" s="8"/>
      <c r="AO137" s="10"/>
      <c r="AP137" s="56"/>
      <c r="AQ137" s="59"/>
      <c r="AR137" s="62"/>
      <c r="AS137" s="65"/>
    </row>
    <row r="138" spans="1:45" ht="19.5" thickBot="1" x14ac:dyDescent="0.3">
      <c r="A138" s="54"/>
      <c r="B138" s="16" t="s">
        <v>34</v>
      </c>
      <c r="C138" s="18">
        <f>C136/2+C137/2</f>
        <v>0</v>
      </c>
      <c r="D138" s="17">
        <f t="shared" ref="D138:AO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7">
        <f t="shared" si="44"/>
        <v>0</v>
      </c>
      <c r="M138" s="17">
        <f t="shared" si="44"/>
        <v>0</v>
      </c>
      <c r="N138" s="17">
        <f t="shared" si="44"/>
        <v>0</v>
      </c>
      <c r="O138" s="18">
        <f t="shared" si="44"/>
        <v>0</v>
      </c>
      <c r="P138" s="9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7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9">
        <f t="shared" si="44"/>
        <v>0</v>
      </c>
      <c r="AC138" s="10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17">
        <f t="shared" si="44"/>
        <v>0</v>
      </c>
      <c r="AH138" s="17">
        <f t="shared" si="44"/>
        <v>0</v>
      </c>
      <c r="AI138" s="10">
        <f t="shared" si="44"/>
        <v>0</v>
      </c>
      <c r="AJ138" s="17">
        <f t="shared" si="44"/>
        <v>0</v>
      </c>
      <c r="AK138" s="17">
        <f t="shared" si="44"/>
        <v>0</v>
      </c>
      <c r="AL138" s="17">
        <f t="shared" si="44"/>
        <v>0</v>
      </c>
      <c r="AM138" s="17">
        <f t="shared" si="44"/>
        <v>0</v>
      </c>
      <c r="AN138" s="17">
        <f t="shared" si="44"/>
        <v>0</v>
      </c>
      <c r="AO138" s="10">
        <f t="shared" si="44"/>
        <v>0</v>
      </c>
      <c r="AP138" s="57"/>
      <c r="AQ138" s="60"/>
      <c r="AR138" s="63"/>
      <c r="AS138" s="66"/>
    </row>
    <row r="139" spans="1:45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10"/>
      <c r="AD139" s="8"/>
      <c r="AE139" s="8"/>
      <c r="AF139" s="8"/>
      <c r="AG139" s="8"/>
      <c r="AH139" s="8"/>
      <c r="AI139" s="10"/>
      <c r="AJ139" s="8"/>
      <c r="AK139" s="8"/>
      <c r="AL139" s="8"/>
      <c r="AM139" s="8"/>
      <c r="AN139" s="8"/>
      <c r="AO139" s="10"/>
      <c r="AP139" s="55">
        <f>SUM(C141:O141)</f>
        <v>0</v>
      </c>
      <c r="AQ139" s="58">
        <f>SUM(P141:AB141)</f>
        <v>0</v>
      </c>
      <c r="AR139" s="61">
        <f>SUM(AC141:AO141)</f>
        <v>0</v>
      </c>
      <c r="AS139" s="64">
        <f>SUM(AP139:AR141)/3</f>
        <v>0</v>
      </c>
    </row>
    <row r="140" spans="1:45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10"/>
      <c r="AD140" s="8"/>
      <c r="AE140" s="8"/>
      <c r="AF140" s="8"/>
      <c r="AG140" s="8"/>
      <c r="AH140" s="8"/>
      <c r="AI140" s="10"/>
      <c r="AJ140" s="8"/>
      <c r="AK140" s="8"/>
      <c r="AL140" s="8"/>
      <c r="AM140" s="8"/>
      <c r="AN140" s="8"/>
      <c r="AO140" s="10"/>
      <c r="AP140" s="56"/>
      <c r="AQ140" s="59"/>
      <c r="AR140" s="62"/>
      <c r="AS140" s="65"/>
    </row>
    <row r="141" spans="1:45" ht="19.5" thickBot="1" x14ac:dyDescent="0.3">
      <c r="A141" s="54"/>
      <c r="B141" s="16" t="s">
        <v>34</v>
      </c>
      <c r="C141" s="18">
        <f>C139/2+C140/2</f>
        <v>0</v>
      </c>
      <c r="D141" s="17">
        <f t="shared" ref="D141:AO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7">
        <f t="shared" si="45"/>
        <v>0</v>
      </c>
      <c r="M141" s="17">
        <f t="shared" si="45"/>
        <v>0</v>
      </c>
      <c r="N141" s="17">
        <f t="shared" si="45"/>
        <v>0</v>
      </c>
      <c r="O141" s="18">
        <f t="shared" si="45"/>
        <v>0</v>
      </c>
      <c r="P141" s="9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7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9">
        <f t="shared" si="45"/>
        <v>0</v>
      </c>
      <c r="AC141" s="10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17">
        <f t="shared" si="45"/>
        <v>0</v>
      </c>
      <c r="AH141" s="17">
        <f t="shared" si="45"/>
        <v>0</v>
      </c>
      <c r="AI141" s="10">
        <f t="shared" si="45"/>
        <v>0</v>
      </c>
      <c r="AJ141" s="17">
        <f t="shared" si="45"/>
        <v>0</v>
      </c>
      <c r="AK141" s="17">
        <f t="shared" si="45"/>
        <v>0</v>
      </c>
      <c r="AL141" s="17">
        <f t="shared" si="45"/>
        <v>0</v>
      </c>
      <c r="AM141" s="17">
        <f t="shared" si="45"/>
        <v>0</v>
      </c>
      <c r="AN141" s="17">
        <f t="shared" si="45"/>
        <v>0</v>
      </c>
      <c r="AO141" s="10">
        <f t="shared" si="45"/>
        <v>0</v>
      </c>
      <c r="AP141" s="57"/>
      <c r="AQ141" s="60"/>
      <c r="AR141" s="63"/>
      <c r="AS141" s="66"/>
    </row>
    <row r="142" spans="1:45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10"/>
      <c r="AD142" s="8"/>
      <c r="AE142" s="8"/>
      <c r="AF142" s="8"/>
      <c r="AG142" s="8"/>
      <c r="AH142" s="8"/>
      <c r="AI142" s="10"/>
      <c r="AJ142" s="8"/>
      <c r="AK142" s="8"/>
      <c r="AL142" s="8"/>
      <c r="AM142" s="8"/>
      <c r="AN142" s="8"/>
      <c r="AO142" s="10"/>
      <c r="AP142" s="55">
        <f>SUM(C144:O144)</f>
        <v>0</v>
      </c>
      <c r="AQ142" s="58">
        <f>SUM(P144:AB144)</f>
        <v>0</v>
      </c>
      <c r="AR142" s="61">
        <f>SUM(AC144:AO144)</f>
        <v>0</v>
      </c>
      <c r="AS142" s="64">
        <f>SUM(AP142:AR144)/3</f>
        <v>0</v>
      </c>
    </row>
    <row r="143" spans="1:45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10"/>
      <c r="AD143" s="8"/>
      <c r="AE143" s="8"/>
      <c r="AF143" s="8"/>
      <c r="AG143" s="8"/>
      <c r="AH143" s="8"/>
      <c r="AI143" s="10"/>
      <c r="AJ143" s="8"/>
      <c r="AK143" s="8"/>
      <c r="AL143" s="8"/>
      <c r="AM143" s="8"/>
      <c r="AN143" s="8"/>
      <c r="AO143" s="10"/>
      <c r="AP143" s="56"/>
      <c r="AQ143" s="59"/>
      <c r="AR143" s="62"/>
      <c r="AS143" s="65"/>
    </row>
    <row r="144" spans="1:45" ht="19.5" thickBot="1" x14ac:dyDescent="0.3">
      <c r="A144" s="54"/>
      <c r="B144" s="16" t="s">
        <v>34</v>
      </c>
      <c r="C144" s="18">
        <f>C142/2+C143/2</f>
        <v>0</v>
      </c>
      <c r="D144" s="17">
        <f t="shared" ref="D144:AO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7">
        <f t="shared" si="46"/>
        <v>0</v>
      </c>
      <c r="M144" s="17">
        <f t="shared" si="46"/>
        <v>0</v>
      </c>
      <c r="N144" s="17">
        <f t="shared" si="46"/>
        <v>0</v>
      </c>
      <c r="O144" s="18">
        <f t="shared" si="46"/>
        <v>0</v>
      </c>
      <c r="P144" s="9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7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9">
        <f t="shared" si="46"/>
        <v>0</v>
      </c>
      <c r="AC144" s="10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17">
        <f t="shared" si="46"/>
        <v>0</v>
      </c>
      <c r="AH144" s="17">
        <f t="shared" si="46"/>
        <v>0</v>
      </c>
      <c r="AI144" s="10">
        <f t="shared" si="46"/>
        <v>0</v>
      </c>
      <c r="AJ144" s="17">
        <f t="shared" si="46"/>
        <v>0</v>
      </c>
      <c r="AK144" s="17">
        <f t="shared" si="46"/>
        <v>0</v>
      </c>
      <c r="AL144" s="17">
        <f t="shared" si="46"/>
        <v>0</v>
      </c>
      <c r="AM144" s="17">
        <f t="shared" si="46"/>
        <v>0</v>
      </c>
      <c r="AN144" s="17">
        <f t="shared" si="46"/>
        <v>0</v>
      </c>
      <c r="AO144" s="10">
        <f t="shared" si="46"/>
        <v>0</v>
      </c>
      <c r="AP144" s="57"/>
      <c r="AQ144" s="60"/>
      <c r="AR144" s="63"/>
      <c r="AS144" s="66"/>
    </row>
    <row r="145" spans="1:45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10"/>
      <c r="AD145" s="8"/>
      <c r="AE145" s="8"/>
      <c r="AF145" s="8"/>
      <c r="AG145" s="8"/>
      <c r="AH145" s="8"/>
      <c r="AI145" s="10"/>
      <c r="AJ145" s="8"/>
      <c r="AK145" s="8"/>
      <c r="AL145" s="8"/>
      <c r="AM145" s="8"/>
      <c r="AN145" s="8"/>
      <c r="AO145" s="10"/>
      <c r="AP145" s="55">
        <f>SUM(C147:O147)</f>
        <v>0</v>
      </c>
      <c r="AQ145" s="58">
        <f>SUM(P147:AB147)</f>
        <v>0</v>
      </c>
      <c r="AR145" s="61">
        <f>SUM(AC147:AO147)</f>
        <v>0</v>
      </c>
      <c r="AS145" s="64">
        <f>SUM(AP145:AR147)/3</f>
        <v>0</v>
      </c>
    </row>
    <row r="146" spans="1:45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10"/>
      <c r="AD146" s="8"/>
      <c r="AE146" s="8"/>
      <c r="AF146" s="8"/>
      <c r="AG146" s="8"/>
      <c r="AH146" s="8"/>
      <c r="AI146" s="10"/>
      <c r="AJ146" s="8"/>
      <c r="AK146" s="8"/>
      <c r="AL146" s="8"/>
      <c r="AM146" s="8"/>
      <c r="AN146" s="8"/>
      <c r="AO146" s="10"/>
      <c r="AP146" s="56"/>
      <c r="AQ146" s="59"/>
      <c r="AR146" s="62"/>
      <c r="AS146" s="65"/>
    </row>
    <row r="147" spans="1:45" ht="19.5" thickBot="1" x14ac:dyDescent="0.3">
      <c r="A147" s="54"/>
      <c r="B147" s="16" t="s">
        <v>34</v>
      </c>
      <c r="C147" s="18">
        <f>C145/2+C146/2</f>
        <v>0</v>
      </c>
      <c r="D147" s="17">
        <f t="shared" ref="D147:AO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7">
        <f t="shared" si="47"/>
        <v>0</v>
      </c>
      <c r="M147" s="17">
        <f t="shared" si="47"/>
        <v>0</v>
      </c>
      <c r="N147" s="17">
        <f t="shared" si="47"/>
        <v>0</v>
      </c>
      <c r="O147" s="18">
        <f t="shared" si="47"/>
        <v>0</v>
      </c>
      <c r="P147" s="9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7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9">
        <f t="shared" si="47"/>
        <v>0</v>
      </c>
      <c r="AC147" s="10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17">
        <f t="shared" si="47"/>
        <v>0</v>
      </c>
      <c r="AH147" s="17">
        <f t="shared" si="47"/>
        <v>0</v>
      </c>
      <c r="AI147" s="10">
        <f t="shared" si="47"/>
        <v>0</v>
      </c>
      <c r="AJ147" s="17">
        <f t="shared" si="47"/>
        <v>0</v>
      </c>
      <c r="AK147" s="17">
        <f t="shared" si="47"/>
        <v>0</v>
      </c>
      <c r="AL147" s="17">
        <f t="shared" si="47"/>
        <v>0</v>
      </c>
      <c r="AM147" s="17">
        <f t="shared" si="47"/>
        <v>0</v>
      </c>
      <c r="AN147" s="17">
        <f t="shared" si="47"/>
        <v>0</v>
      </c>
      <c r="AO147" s="10">
        <f t="shared" si="47"/>
        <v>0</v>
      </c>
      <c r="AP147" s="57"/>
      <c r="AQ147" s="60"/>
      <c r="AR147" s="63"/>
      <c r="AS147" s="66"/>
    </row>
    <row r="148" spans="1:45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10"/>
      <c r="AD148" s="8"/>
      <c r="AE148" s="8"/>
      <c r="AF148" s="8"/>
      <c r="AG148" s="8"/>
      <c r="AH148" s="8"/>
      <c r="AI148" s="10"/>
      <c r="AJ148" s="8"/>
      <c r="AK148" s="8"/>
      <c r="AL148" s="8"/>
      <c r="AM148" s="8"/>
      <c r="AN148" s="8"/>
      <c r="AO148" s="10"/>
      <c r="AP148" s="55">
        <f>SUM(C150:O150)</f>
        <v>0</v>
      </c>
      <c r="AQ148" s="58">
        <f>SUM(P150:AB150)</f>
        <v>0</v>
      </c>
      <c r="AR148" s="61">
        <f>SUM(AC150:AO150)</f>
        <v>0</v>
      </c>
      <c r="AS148" s="64">
        <f>SUM(AP148:AR150)/3</f>
        <v>0</v>
      </c>
    </row>
    <row r="149" spans="1:45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10"/>
      <c r="AD149" s="8"/>
      <c r="AE149" s="8"/>
      <c r="AF149" s="8"/>
      <c r="AG149" s="8"/>
      <c r="AH149" s="8"/>
      <c r="AI149" s="10"/>
      <c r="AJ149" s="8"/>
      <c r="AK149" s="8"/>
      <c r="AL149" s="8"/>
      <c r="AM149" s="8"/>
      <c r="AN149" s="8"/>
      <c r="AO149" s="10"/>
      <c r="AP149" s="56"/>
      <c r="AQ149" s="59"/>
      <c r="AR149" s="62"/>
      <c r="AS149" s="65"/>
    </row>
    <row r="150" spans="1:45" ht="19.5" thickBot="1" x14ac:dyDescent="0.3">
      <c r="A150" s="54"/>
      <c r="B150" s="16" t="s">
        <v>34</v>
      </c>
      <c r="C150" s="18">
        <f>C148/2+C149/2</f>
        <v>0</v>
      </c>
      <c r="D150" s="17">
        <f t="shared" ref="D150:AO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7">
        <f t="shared" si="48"/>
        <v>0</v>
      </c>
      <c r="M150" s="17">
        <f t="shared" si="48"/>
        <v>0</v>
      </c>
      <c r="N150" s="17">
        <f t="shared" si="48"/>
        <v>0</v>
      </c>
      <c r="O150" s="18">
        <f t="shared" si="48"/>
        <v>0</v>
      </c>
      <c r="P150" s="9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7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9">
        <f t="shared" si="48"/>
        <v>0</v>
      </c>
      <c r="AC150" s="10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17">
        <f t="shared" si="48"/>
        <v>0</v>
      </c>
      <c r="AH150" s="17">
        <f t="shared" si="48"/>
        <v>0</v>
      </c>
      <c r="AI150" s="10">
        <f t="shared" si="48"/>
        <v>0</v>
      </c>
      <c r="AJ150" s="17">
        <f t="shared" si="48"/>
        <v>0</v>
      </c>
      <c r="AK150" s="17">
        <f t="shared" si="48"/>
        <v>0</v>
      </c>
      <c r="AL150" s="17">
        <f t="shared" si="48"/>
        <v>0</v>
      </c>
      <c r="AM150" s="17">
        <f t="shared" si="48"/>
        <v>0</v>
      </c>
      <c r="AN150" s="17">
        <f t="shared" si="48"/>
        <v>0</v>
      </c>
      <c r="AO150" s="10">
        <f t="shared" si="48"/>
        <v>0</v>
      </c>
      <c r="AP150" s="57"/>
      <c r="AQ150" s="60"/>
      <c r="AR150" s="63"/>
      <c r="AS150" s="66"/>
    </row>
    <row r="151" spans="1:45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10"/>
      <c r="AD151" s="8"/>
      <c r="AE151" s="8"/>
      <c r="AF151" s="8"/>
      <c r="AG151" s="8"/>
      <c r="AH151" s="8"/>
      <c r="AI151" s="10"/>
      <c r="AJ151" s="8"/>
      <c r="AK151" s="8"/>
      <c r="AL151" s="8"/>
      <c r="AM151" s="8"/>
      <c r="AN151" s="8"/>
      <c r="AO151" s="10"/>
      <c r="AP151" s="55">
        <f>SUM(C153:O153)</f>
        <v>0</v>
      </c>
      <c r="AQ151" s="58">
        <f>SUM(P153:AB153)</f>
        <v>0</v>
      </c>
      <c r="AR151" s="61">
        <f>SUM(AC153:AO153)</f>
        <v>0</v>
      </c>
      <c r="AS151" s="64">
        <f>SUM(AP151:AR153)/3</f>
        <v>0</v>
      </c>
    </row>
    <row r="152" spans="1:45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10"/>
      <c r="AD152" s="8"/>
      <c r="AE152" s="8"/>
      <c r="AF152" s="8"/>
      <c r="AG152" s="8"/>
      <c r="AH152" s="8"/>
      <c r="AI152" s="10"/>
      <c r="AJ152" s="8"/>
      <c r="AK152" s="8"/>
      <c r="AL152" s="8"/>
      <c r="AM152" s="8"/>
      <c r="AN152" s="8"/>
      <c r="AO152" s="10"/>
      <c r="AP152" s="56"/>
      <c r="AQ152" s="59"/>
      <c r="AR152" s="62"/>
      <c r="AS152" s="65"/>
    </row>
    <row r="153" spans="1:45" ht="19.5" thickBot="1" x14ac:dyDescent="0.3">
      <c r="A153" s="54"/>
      <c r="B153" s="16" t="s">
        <v>34</v>
      </c>
      <c r="C153" s="18">
        <f>C151/2+C152/2</f>
        <v>0</v>
      </c>
      <c r="D153" s="17">
        <f t="shared" ref="D153:AO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7">
        <f t="shared" si="49"/>
        <v>0</v>
      </c>
      <c r="M153" s="17">
        <f t="shared" si="49"/>
        <v>0</v>
      </c>
      <c r="N153" s="17">
        <f t="shared" si="49"/>
        <v>0</v>
      </c>
      <c r="O153" s="18">
        <f t="shared" si="49"/>
        <v>0</v>
      </c>
      <c r="P153" s="9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7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9">
        <f t="shared" si="49"/>
        <v>0</v>
      </c>
      <c r="AC153" s="10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17">
        <f t="shared" si="49"/>
        <v>0</v>
      </c>
      <c r="AH153" s="17">
        <f t="shared" si="49"/>
        <v>0</v>
      </c>
      <c r="AI153" s="10">
        <f t="shared" si="49"/>
        <v>0</v>
      </c>
      <c r="AJ153" s="17">
        <f t="shared" si="49"/>
        <v>0</v>
      </c>
      <c r="AK153" s="17">
        <f t="shared" si="49"/>
        <v>0</v>
      </c>
      <c r="AL153" s="17">
        <f t="shared" si="49"/>
        <v>0</v>
      </c>
      <c r="AM153" s="17">
        <f t="shared" si="49"/>
        <v>0</v>
      </c>
      <c r="AN153" s="17">
        <f t="shared" si="49"/>
        <v>0</v>
      </c>
      <c r="AO153" s="10">
        <f t="shared" si="49"/>
        <v>0</v>
      </c>
      <c r="AP153" s="57"/>
      <c r="AQ153" s="60"/>
      <c r="AR153" s="63"/>
      <c r="AS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COUNTIF(AP$4:AP$153,"&gt;=0")-COUNTIF(AP$4:AP$153,"&gt;1")</f>
        <v>50</v>
      </c>
      <c r="E173" s="27">
        <f>COUNTIF(AQ$4:AQ$153,"&gt;=0")-COUNTIF(AQ$4:AQ$153,"&gt;1")</f>
        <v>50</v>
      </c>
      <c r="F173" s="27">
        <f>COUNTIF(AR$4:AR$153,"&gt;=0")-COUNTIF(AR$4:AR$153,"&gt;1")</f>
        <v>50</v>
      </c>
      <c r="G173" s="30">
        <f>COUNTIF(AS$4:AS$153,"&gt;=0")-COUNTIF(AS$4:AS$153,"&gt;1")</f>
        <v>50</v>
      </c>
    </row>
    <row r="174" spans="3:7" x14ac:dyDescent="0.25">
      <c r="C174" s="26" t="s">
        <v>42</v>
      </c>
      <c r="D174" s="27">
        <f>COUNTIF(AP$4:AP$153,"&gt;=1")-COUNTIF(AP$4:AP$153,"&gt;2")</f>
        <v>0</v>
      </c>
      <c r="E174" s="27">
        <f>COUNTIF(AQ$4:AQ$153,"&gt;=1")-COUNTIF(AQ$4:AQ$153,"&gt;2")</f>
        <v>0</v>
      </c>
      <c r="F174" s="27">
        <f>COUNTIF(AR$4:AR$153,"&gt;=1")-COUNTIF(AR$4:AR$153,"&gt;2")</f>
        <v>0</v>
      </c>
      <c r="G174" s="30">
        <f>COUNTIF(AS$4:AS$153,"&gt;=1")-COUNTIF(AS$4:AS$153,"&gt;2")</f>
        <v>0</v>
      </c>
    </row>
    <row r="175" spans="3:7" x14ac:dyDescent="0.25">
      <c r="C175" s="26" t="s">
        <v>43</v>
      </c>
      <c r="D175" s="27">
        <f>COUNTIF(AP$4:AP$153,"&gt;=2")-COUNTIF(AP$4:AP$153,"&gt;3")</f>
        <v>0</v>
      </c>
      <c r="E175" s="27">
        <f>COUNTIF(AQ$4:AQ$153,"&gt;=2")-COUNTIF(AQ$4:AQ$153,"&gt;3")</f>
        <v>0</v>
      </c>
      <c r="F175" s="27">
        <f>COUNTIF(AR$4:AR$153,"&gt;=2")-COUNTIF(AR$4:AR$153,"&gt;3")</f>
        <v>0</v>
      </c>
      <c r="G175" s="30">
        <f>COUNTIF(AS$4:AS$153,"&gt;=2")-COUNTIF(AS$4:AS$153,"&gt;3")</f>
        <v>0</v>
      </c>
    </row>
    <row r="176" spans="3:7" x14ac:dyDescent="0.25">
      <c r="C176" s="26" t="s">
        <v>44</v>
      </c>
      <c r="D176" s="27">
        <f>COUNTIF(AP$4:AP$153,"&gt;=3")-COUNTIF(AP$4:AP$153,"&gt;4")</f>
        <v>0</v>
      </c>
      <c r="E176" s="27">
        <f>COUNTIF(AQ$4:AQ$153,"&gt;=3")-COUNTIF(AQ$4:AQ$153,"&gt;4")</f>
        <v>0</v>
      </c>
      <c r="F176" s="27">
        <f>COUNTIF(AR$4:AR$153,"&gt;=3")-COUNTIF(AR$4:AR$153,"&gt;4")</f>
        <v>0</v>
      </c>
      <c r="G176" s="30">
        <f>COUNTIF(AS$4:AS$153,"&gt;=3")-COUNTIF(AS$4:AS$153,"&gt;4")</f>
        <v>0</v>
      </c>
    </row>
    <row r="177" spans="3:7" x14ac:dyDescent="0.25">
      <c r="C177" s="26" t="s">
        <v>45</v>
      </c>
      <c r="D177" s="27">
        <f>COUNTIF(AP$4:AP$153,"&gt;=4")-COUNTIF(AP$4:AP$153,"&gt;5")</f>
        <v>0</v>
      </c>
      <c r="E177" s="27">
        <f>COUNTIF(AQ$4:AQ$153,"&gt;=4")-COUNTIF(AQ$4:AQ$153,"&gt;5")</f>
        <v>0</v>
      </c>
      <c r="F177" s="27">
        <f>COUNTIF(AR$4:AR$153,"&gt;=4")-COUNTIF(AR$4:AR$153,"&gt;5")</f>
        <v>0</v>
      </c>
      <c r="G177" s="30">
        <f>COUNTIF(AS$4:AS$153,"&gt;=4")-COUNTIF(AS$4:AS$153,"&gt;5")</f>
        <v>0</v>
      </c>
    </row>
    <row r="178" spans="3:7" x14ac:dyDescent="0.25">
      <c r="C178" s="26" t="s">
        <v>46</v>
      </c>
      <c r="D178" s="27">
        <f>COUNTIF(AP$4:AP$153,"&gt;=5")-COUNTIF(AP$4:AP$153,"&gt;6")</f>
        <v>0</v>
      </c>
      <c r="E178" s="27">
        <f>COUNTIF(AQ$4:AQ$153,"&gt;=5")-COUNTIF(AQ$4:AQ$153,"&gt;6")</f>
        <v>0</v>
      </c>
      <c r="F178" s="27">
        <f>COUNTIF(AR$4:AR$153,"&gt;=5")-COUNTIF(AR$4:AR$153,"&gt;6")</f>
        <v>0</v>
      </c>
      <c r="G178" s="30">
        <f>COUNTIF(AS$4:AS$153,"&gt;=5")-COUNTIF(AS$4:AS$153,"&gt;6")</f>
        <v>0</v>
      </c>
    </row>
    <row r="179" spans="3:7" x14ac:dyDescent="0.25">
      <c r="C179" s="26" t="s">
        <v>47</v>
      </c>
      <c r="D179" s="27">
        <f>COUNTIF(AP$4:AP$153,"&gt;=6")-COUNTIF(AP$4:AP$153,"&gt;7")</f>
        <v>0</v>
      </c>
      <c r="E179" s="27">
        <f>COUNTIF(AQ$4:AQ$153,"&gt;=6")-COUNTIF(AQ$4:AQ$153,"&gt;7")</f>
        <v>0</v>
      </c>
      <c r="F179" s="27">
        <f>COUNTIF(AR$4:AR$153,"&gt;=6")-COUNTIF(AR$4:AR$153,"&gt;7")</f>
        <v>0</v>
      </c>
      <c r="G179" s="30">
        <f>COUNTIF(AS$4:AS$153,"&gt;=6")-COUNTIF(AS$4:AS$153,"&gt;7")</f>
        <v>0</v>
      </c>
    </row>
    <row r="180" spans="3:7" x14ac:dyDescent="0.25">
      <c r="C180" s="26" t="s">
        <v>48</v>
      </c>
      <c r="D180" s="27">
        <f>COUNTIF(AP$4:AP$153,"&gt;=7")-COUNTIF(AP$4:AP$153,"&gt;8")</f>
        <v>0</v>
      </c>
      <c r="E180" s="27">
        <f>COUNTIF(AQ$4:AQ$153,"&gt;=7")-COUNTIF(AQ$4:AQ$153,"&gt;8")</f>
        <v>0</v>
      </c>
      <c r="F180" s="27">
        <f>COUNTIF(AR$4:AR$153,"&gt;=7")-COUNTIF(AR$4:AR$153,"&gt;8")</f>
        <v>0</v>
      </c>
      <c r="G180" s="30">
        <f>COUNTIF(AS$4:AS$153,"&gt;=7")-COUNTIF(AS$4:AS$153,"&gt;8")</f>
        <v>0</v>
      </c>
    </row>
    <row r="181" spans="3:7" x14ac:dyDescent="0.25">
      <c r="C181" s="26" t="s">
        <v>49</v>
      </c>
      <c r="D181" s="27">
        <f>COUNTIF(AP$4:AP$153,"&gt;=8")-COUNTIF(AP$4:AP$153,"&gt;9")</f>
        <v>0</v>
      </c>
      <c r="E181" s="27">
        <f>COUNTIF(AQ$4:AQ$153,"&gt;=8")-COUNTIF(AQ$4:AQ$153,"&gt;9")</f>
        <v>0</v>
      </c>
      <c r="F181" s="27">
        <f>COUNTIF(AR$4:AR$153,"&gt;=8")-COUNTIF(AR$4:AR$153,"&gt;9")</f>
        <v>0</v>
      </c>
      <c r="G181" s="30">
        <f>COUNTIF(AS$4:AS$153,"&gt;=8")-COUNTIF(AS$4:AS$153,"&gt;9")</f>
        <v>0</v>
      </c>
    </row>
    <row r="182" spans="3:7" ht="15.75" thickBot="1" x14ac:dyDescent="0.3">
      <c r="C182" s="28" t="s">
        <v>50</v>
      </c>
      <c r="D182" s="29">
        <f>COUNTIF(AP$4:AP$153,"&gt;=9")</f>
        <v>0</v>
      </c>
      <c r="E182" s="29">
        <f>COUNTIF(AQ$4:AQ$153,"&gt;=9")</f>
        <v>0</v>
      </c>
      <c r="F182" s="29">
        <f>COUNTIF(AR$4:AR$153,"&gt;=9")</f>
        <v>0</v>
      </c>
      <c r="G182" s="31">
        <f>COUNTIF(AS$4:AS$153,"&gt;=9")</f>
        <v>0</v>
      </c>
    </row>
  </sheetData>
  <mergeCells count="257">
    <mergeCell ref="A1:B1"/>
    <mergeCell ref="C1:O1"/>
    <mergeCell ref="P1:AB1"/>
    <mergeCell ref="AC1:AO1"/>
    <mergeCell ref="A2:B2"/>
    <mergeCell ref="A3:B3"/>
    <mergeCell ref="A4:A6"/>
    <mergeCell ref="AP4:AP6"/>
    <mergeCell ref="AQ4:AQ6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45:A147"/>
    <mergeCell ref="AP145:AP147"/>
    <mergeCell ref="AQ145:AQ147"/>
    <mergeCell ref="AR145:AR147"/>
    <mergeCell ref="AS145:AS147"/>
    <mergeCell ref="D171:F171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</mergeCells>
  <conditionalFormatting sqref="C6">
    <cfRule type="cellIs" dxfId="15599" priority="3599" operator="lessThan">
      <formula>C$3/2</formula>
    </cfRule>
    <cfRule type="cellIs" dxfId="15598" priority="3600" operator="greaterThanOrEqual">
      <formula>C$3/2</formula>
    </cfRule>
  </conditionalFormatting>
  <conditionalFormatting sqref="D6">
    <cfRule type="cellIs" dxfId="15597" priority="3597" operator="lessThan">
      <formula>D$3/2</formula>
    </cfRule>
    <cfRule type="cellIs" dxfId="15596" priority="3598" operator="greaterThanOrEqual">
      <formula>D$3/2</formula>
    </cfRule>
  </conditionalFormatting>
  <conditionalFormatting sqref="E6:H6">
    <cfRule type="cellIs" dxfId="15595" priority="3595" operator="lessThan">
      <formula>E$3/2</formula>
    </cfRule>
    <cfRule type="cellIs" dxfId="15594" priority="3596" operator="greaterThanOrEqual">
      <formula>E$3/2</formula>
    </cfRule>
  </conditionalFormatting>
  <conditionalFormatting sqref="J6:N6">
    <cfRule type="cellIs" dxfId="15593" priority="3593" operator="lessThan">
      <formula>J$3/2</formula>
    </cfRule>
    <cfRule type="cellIs" dxfId="15592" priority="3594" operator="greaterThanOrEqual">
      <formula>J$3/2</formula>
    </cfRule>
  </conditionalFormatting>
  <conditionalFormatting sqref="Q6:U6">
    <cfRule type="cellIs" dxfId="15591" priority="3591" operator="lessThan">
      <formula>Q$3/2</formula>
    </cfRule>
    <cfRule type="cellIs" dxfId="15590" priority="3592" operator="greaterThanOrEqual">
      <formula>Q$3/2</formula>
    </cfRule>
  </conditionalFormatting>
  <conditionalFormatting sqref="W6:AA6">
    <cfRule type="cellIs" dxfId="15589" priority="3589" operator="lessThan">
      <formula>W$3/2</formula>
    </cfRule>
    <cfRule type="cellIs" dxfId="15588" priority="3590" operator="greaterThanOrEqual">
      <formula>W$3/2</formula>
    </cfRule>
  </conditionalFormatting>
  <conditionalFormatting sqref="AD6:AH6">
    <cfRule type="cellIs" dxfId="15587" priority="3587" operator="lessThan">
      <formula>AD$3/2</formula>
    </cfRule>
    <cfRule type="cellIs" dxfId="15586" priority="3588" operator="greaterThanOrEqual">
      <formula>AD$3/2</formula>
    </cfRule>
  </conditionalFormatting>
  <conditionalFormatting sqref="AJ6:AN6">
    <cfRule type="cellIs" dxfId="15585" priority="3585" operator="lessThan">
      <formula>AJ$3/2</formula>
    </cfRule>
    <cfRule type="cellIs" dxfId="15584" priority="3586" operator="greaterThanOrEqual">
      <formula>AJ$3/2</formula>
    </cfRule>
  </conditionalFormatting>
  <conditionalFormatting sqref="I6">
    <cfRule type="cellIs" dxfId="15583" priority="3583" operator="lessThan">
      <formula>I$3/2</formula>
    </cfRule>
    <cfRule type="cellIs" dxfId="15582" priority="3584" operator="greaterThanOrEqual">
      <formula>I$3/2</formula>
    </cfRule>
  </conditionalFormatting>
  <conditionalFormatting sqref="O6:P6">
    <cfRule type="cellIs" dxfId="15581" priority="3581" operator="lessThan">
      <formula>O$3/2</formula>
    </cfRule>
    <cfRule type="cellIs" dxfId="15580" priority="3582" operator="greaterThanOrEqual">
      <formula>O$3/2</formula>
    </cfRule>
  </conditionalFormatting>
  <conditionalFormatting sqref="V6">
    <cfRule type="cellIs" dxfId="15579" priority="3579" operator="lessThan">
      <formula>V$3/2</formula>
    </cfRule>
    <cfRule type="cellIs" dxfId="15578" priority="3580" operator="greaterThanOrEqual">
      <formula>V$3/2</formula>
    </cfRule>
  </conditionalFormatting>
  <conditionalFormatting sqref="AB6">
    <cfRule type="cellIs" dxfId="15577" priority="3577" operator="lessThan">
      <formula>AB$3/2</formula>
    </cfRule>
    <cfRule type="cellIs" dxfId="15576" priority="3578" operator="greaterThanOrEqual">
      <formula>AB$3/2</formula>
    </cfRule>
  </conditionalFormatting>
  <conditionalFormatting sqref="AC6">
    <cfRule type="cellIs" dxfId="15575" priority="3575" operator="lessThan">
      <formula>AC$3/2</formula>
    </cfRule>
    <cfRule type="cellIs" dxfId="15574" priority="3576" operator="greaterThanOrEqual">
      <formula>AC$3/2</formula>
    </cfRule>
  </conditionalFormatting>
  <conditionalFormatting sqref="AI6">
    <cfRule type="cellIs" dxfId="15573" priority="3573" operator="lessThan">
      <formula>AI$3/2</formula>
    </cfRule>
    <cfRule type="cellIs" dxfId="15572" priority="3574" operator="greaterThanOrEqual">
      <formula>AI$3/2</formula>
    </cfRule>
  </conditionalFormatting>
  <conditionalFormatting sqref="AO6">
    <cfRule type="cellIs" dxfId="15571" priority="3571" operator="lessThan">
      <formula>AO$3/2</formula>
    </cfRule>
    <cfRule type="cellIs" dxfId="15570" priority="3572" operator="greaterThanOrEqual">
      <formula>AO$3/2</formula>
    </cfRule>
  </conditionalFormatting>
  <conditionalFormatting sqref="C4:C5">
    <cfRule type="cellIs" dxfId="15569" priority="3569" operator="lessThan">
      <formula>C$3/2</formula>
    </cfRule>
    <cfRule type="cellIs" dxfId="15568" priority="3570" operator="greaterThanOrEqual">
      <formula>C$3/2</formula>
    </cfRule>
  </conditionalFormatting>
  <conditionalFormatting sqref="D4:D5">
    <cfRule type="cellIs" dxfId="15567" priority="3567" operator="lessThan">
      <formula>D$3/2</formula>
    </cfRule>
    <cfRule type="cellIs" dxfId="15566" priority="3568" operator="greaterThanOrEqual">
      <formula>D$3/2</formula>
    </cfRule>
  </conditionalFormatting>
  <conditionalFormatting sqref="C4">
    <cfRule type="cellIs" dxfId="15565" priority="3565" stopIfTrue="1" operator="greaterThan">
      <formula>C$3</formula>
    </cfRule>
    <cfRule type="cellIs" dxfId="15564" priority="3566" stopIfTrue="1" operator="lessThan">
      <formula>0</formula>
    </cfRule>
  </conditionalFormatting>
  <conditionalFormatting sqref="D4">
    <cfRule type="cellIs" dxfId="15563" priority="3563" stopIfTrue="1" operator="greaterThan">
      <formula>D$3</formula>
    </cfRule>
    <cfRule type="cellIs" dxfId="15562" priority="3564" stopIfTrue="1" operator="lessThan">
      <formula>0</formula>
    </cfRule>
  </conditionalFormatting>
  <conditionalFormatting sqref="D5">
    <cfRule type="cellIs" dxfId="15561" priority="3561" stopIfTrue="1" operator="greaterThan">
      <formula>D$3</formula>
    </cfRule>
    <cfRule type="cellIs" dxfId="15560" priority="3562" stopIfTrue="1" operator="lessThan">
      <formula>0</formula>
    </cfRule>
  </conditionalFormatting>
  <conditionalFormatting sqref="C5">
    <cfRule type="cellIs" dxfId="15559" priority="3559" stopIfTrue="1" operator="greaterThan">
      <formula>C$3</formula>
    </cfRule>
    <cfRule type="cellIs" dxfId="15558" priority="3560" stopIfTrue="1" operator="lessThan">
      <formula>0</formula>
    </cfRule>
  </conditionalFormatting>
  <conditionalFormatting sqref="I4:I5">
    <cfRule type="cellIs" dxfId="15557" priority="3557" operator="lessThan">
      <formula>I$3/2</formula>
    </cfRule>
    <cfRule type="cellIs" dxfId="15556" priority="3558" operator="greaterThanOrEqual">
      <formula>I$3/2</formula>
    </cfRule>
  </conditionalFormatting>
  <conditionalFormatting sqref="I4">
    <cfRule type="cellIs" dxfId="15555" priority="3555" stopIfTrue="1" operator="greaterThan">
      <formula>I$3</formula>
    </cfRule>
    <cfRule type="cellIs" dxfId="15554" priority="3556" stopIfTrue="1" operator="lessThan">
      <formula>0</formula>
    </cfRule>
  </conditionalFormatting>
  <conditionalFormatting sqref="I5">
    <cfRule type="cellIs" dxfId="15553" priority="3553" stopIfTrue="1" operator="greaterThan">
      <formula>I$3</formula>
    </cfRule>
    <cfRule type="cellIs" dxfId="15552" priority="3554" stopIfTrue="1" operator="lessThan">
      <formula>0</formula>
    </cfRule>
  </conditionalFormatting>
  <conditionalFormatting sqref="E4:H5">
    <cfRule type="cellIs" dxfId="15551" priority="3551" operator="lessThan">
      <formula>E$3/2</formula>
    </cfRule>
    <cfRule type="cellIs" dxfId="15550" priority="3552" operator="greaterThanOrEqual">
      <formula>E$3/2</formula>
    </cfRule>
  </conditionalFormatting>
  <conditionalFormatting sqref="E4:H4">
    <cfRule type="cellIs" dxfId="15549" priority="3549" stopIfTrue="1" operator="greaterThan">
      <formula>E$3</formula>
    </cfRule>
    <cfRule type="cellIs" dxfId="15548" priority="3550" stopIfTrue="1" operator="lessThan">
      <formula>0</formula>
    </cfRule>
  </conditionalFormatting>
  <conditionalFormatting sqref="E5:H5">
    <cfRule type="cellIs" dxfId="15547" priority="3547" stopIfTrue="1" operator="greaterThan">
      <formula>E$3</formula>
    </cfRule>
    <cfRule type="cellIs" dxfId="15546" priority="3548" stopIfTrue="1" operator="lessThan">
      <formula>0</formula>
    </cfRule>
  </conditionalFormatting>
  <conditionalFormatting sqref="J4:N5">
    <cfRule type="cellIs" dxfId="15545" priority="3545" operator="lessThan">
      <formula>J$3/2</formula>
    </cfRule>
    <cfRule type="cellIs" dxfId="15544" priority="3546" operator="greaterThanOrEqual">
      <formula>J$3/2</formula>
    </cfRule>
  </conditionalFormatting>
  <conditionalFormatting sqref="J4:N4">
    <cfRule type="cellIs" dxfId="15543" priority="3543" stopIfTrue="1" operator="greaterThan">
      <formula>J$3</formula>
    </cfRule>
    <cfRule type="cellIs" dxfId="15542" priority="3544" stopIfTrue="1" operator="lessThan">
      <formula>0</formula>
    </cfRule>
  </conditionalFormatting>
  <conditionalFormatting sqref="J5:N5">
    <cfRule type="cellIs" dxfId="15541" priority="3541" stopIfTrue="1" operator="greaterThan">
      <formula>J$3</formula>
    </cfRule>
    <cfRule type="cellIs" dxfId="15540" priority="3542" stopIfTrue="1" operator="lessThan">
      <formula>0</formula>
    </cfRule>
  </conditionalFormatting>
  <conditionalFormatting sqref="O4:O5">
    <cfRule type="cellIs" dxfId="15539" priority="3539" operator="lessThan">
      <formula>O$3/2</formula>
    </cfRule>
    <cfRule type="cellIs" dxfId="15538" priority="3540" operator="greaterThanOrEqual">
      <formula>O$3/2</formula>
    </cfRule>
  </conditionalFormatting>
  <conditionalFormatting sqref="O4">
    <cfRule type="cellIs" dxfId="15537" priority="3537" stopIfTrue="1" operator="greaterThan">
      <formula>O$3</formula>
    </cfRule>
    <cfRule type="cellIs" dxfId="15536" priority="3538" stopIfTrue="1" operator="lessThan">
      <formula>0</formula>
    </cfRule>
  </conditionalFormatting>
  <conditionalFormatting sqref="O5">
    <cfRule type="cellIs" dxfId="15535" priority="3535" stopIfTrue="1" operator="greaterThan">
      <formula>O$3</formula>
    </cfRule>
    <cfRule type="cellIs" dxfId="15534" priority="3536" stopIfTrue="1" operator="lessThan">
      <formula>0</formula>
    </cfRule>
  </conditionalFormatting>
  <conditionalFormatting sqref="P4:AO5">
    <cfRule type="cellIs" dxfId="15533" priority="3533" operator="lessThan">
      <formula>P$3/2</formula>
    </cfRule>
    <cfRule type="cellIs" dxfId="15532" priority="3534" operator="greaterThanOrEqual">
      <formula>P$3/2</formula>
    </cfRule>
  </conditionalFormatting>
  <conditionalFormatting sqref="P4:AO4">
    <cfRule type="cellIs" dxfId="15531" priority="3531" stopIfTrue="1" operator="greaterThan">
      <formula>P$3</formula>
    </cfRule>
    <cfRule type="cellIs" dxfId="15530" priority="3532" stopIfTrue="1" operator="lessThan">
      <formula>0</formula>
    </cfRule>
  </conditionalFormatting>
  <conditionalFormatting sqref="P5:AO5">
    <cfRule type="cellIs" dxfId="15529" priority="3529" stopIfTrue="1" operator="greaterThan">
      <formula>P$3</formula>
    </cfRule>
    <cfRule type="cellIs" dxfId="15528" priority="3530" stopIfTrue="1" operator="lessThan">
      <formula>0</formula>
    </cfRule>
  </conditionalFormatting>
  <conditionalFormatting sqref="C9">
    <cfRule type="cellIs" dxfId="15527" priority="3527" operator="lessThan">
      <formula>C$3/2</formula>
    </cfRule>
    <cfRule type="cellIs" dxfId="15526" priority="3528" operator="greaterThanOrEqual">
      <formula>C$3/2</formula>
    </cfRule>
  </conditionalFormatting>
  <conditionalFormatting sqref="D9">
    <cfRule type="cellIs" dxfId="15525" priority="3525" operator="lessThan">
      <formula>D$3/2</formula>
    </cfRule>
    <cfRule type="cellIs" dxfId="15524" priority="3526" operator="greaterThanOrEqual">
      <formula>D$3/2</formula>
    </cfRule>
  </conditionalFormatting>
  <conditionalFormatting sqref="E9:H9">
    <cfRule type="cellIs" dxfId="15523" priority="3523" operator="lessThan">
      <formula>E$3/2</formula>
    </cfRule>
    <cfRule type="cellIs" dxfId="15522" priority="3524" operator="greaterThanOrEqual">
      <formula>E$3/2</formula>
    </cfRule>
  </conditionalFormatting>
  <conditionalFormatting sqref="J9:N9">
    <cfRule type="cellIs" dxfId="15521" priority="3521" operator="lessThan">
      <formula>J$3/2</formula>
    </cfRule>
    <cfRule type="cellIs" dxfId="15520" priority="3522" operator="greaterThanOrEqual">
      <formula>J$3/2</formula>
    </cfRule>
  </conditionalFormatting>
  <conditionalFormatting sqref="Q9:U9">
    <cfRule type="cellIs" dxfId="15519" priority="3519" operator="lessThan">
      <formula>Q$3/2</formula>
    </cfRule>
    <cfRule type="cellIs" dxfId="15518" priority="3520" operator="greaterThanOrEqual">
      <formula>Q$3/2</formula>
    </cfRule>
  </conditionalFormatting>
  <conditionalFormatting sqref="W9:AA9">
    <cfRule type="cellIs" dxfId="15517" priority="3517" operator="lessThan">
      <formula>W$3/2</formula>
    </cfRule>
    <cfRule type="cellIs" dxfId="15516" priority="3518" operator="greaterThanOrEqual">
      <formula>W$3/2</formula>
    </cfRule>
  </conditionalFormatting>
  <conditionalFormatting sqref="AD9:AH9">
    <cfRule type="cellIs" dxfId="15515" priority="3515" operator="lessThan">
      <formula>AD$3/2</formula>
    </cfRule>
    <cfRule type="cellIs" dxfId="15514" priority="3516" operator="greaterThanOrEqual">
      <formula>AD$3/2</formula>
    </cfRule>
  </conditionalFormatting>
  <conditionalFormatting sqref="AJ9:AN9">
    <cfRule type="cellIs" dxfId="15513" priority="3513" operator="lessThan">
      <formula>AJ$3/2</formula>
    </cfRule>
    <cfRule type="cellIs" dxfId="15512" priority="3514" operator="greaterThanOrEqual">
      <formula>AJ$3/2</formula>
    </cfRule>
  </conditionalFormatting>
  <conditionalFormatting sqref="I9">
    <cfRule type="cellIs" dxfId="15511" priority="3511" operator="lessThan">
      <formula>I$3/2</formula>
    </cfRule>
    <cfRule type="cellIs" dxfId="15510" priority="3512" operator="greaterThanOrEqual">
      <formula>I$3/2</formula>
    </cfRule>
  </conditionalFormatting>
  <conditionalFormatting sqref="O9:P9">
    <cfRule type="cellIs" dxfId="15509" priority="3509" operator="lessThan">
      <formula>O$3/2</formula>
    </cfRule>
    <cfRule type="cellIs" dxfId="15508" priority="3510" operator="greaterThanOrEqual">
      <formula>O$3/2</formula>
    </cfRule>
  </conditionalFormatting>
  <conditionalFormatting sqref="V9">
    <cfRule type="cellIs" dxfId="15507" priority="3507" operator="lessThan">
      <formula>V$3/2</formula>
    </cfRule>
    <cfRule type="cellIs" dxfId="15506" priority="3508" operator="greaterThanOrEqual">
      <formula>V$3/2</formula>
    </cfRule>
  </conditionalFormatting>
  <conditionalFormatting sqref="AB9">
    <cfRule type="cellIs" dxfId="15505" priority="3505" operator="lessThan">
      <formula>AB$3/2</formula>
    </cfRule>
    <cfRule type="cellIs" dxfId="15504" priority="3506" operator="greaterThanOrEqual">
      <formula>AB$3/2</formula>
    </cfRule>
  </conditionalFormatting>
  <conditionalFormatting sqref="AC9">
    <cfRule type="cellIs" dxfId="15503" priority="3503" operator="lessThan">
      <formula>AC$3/2</formula>
    </cfRule>
    <cfRule type="cellIs" dxfId="15502" priority="3504" operator="greaterThanOrEqual">
      <formula>AC$3/2</formula>
    </cfRule>
  </conditionalFormatting>
  <conditionalFormatting sqref="AI9">
    <cfRule type="cellIs" dxfId="15501" priority="3501" operator="lessThan">
      <formula>AI$3/2</formula>
    </cfRule>
    <cfRule type="cellIs" dxfId="15500" priority="3502" operator="greaterThanOrEqual">
      <formula>AI$3/2</formula>
    </cfRule>
  </conditionalFormatting>
  <conditionalFormatting sqref="AO9">
    <cfRule type="cellIs" dxfId="15499" priority="3499" operator="lessThan">
      <formula>AO$3/2</formula>
    </cfRule>
    <cfRule type="cellIs" dxfId="15498" priority="3500" operator="greaterThanOrEqual">
      <formula>AO$3/2</formula>
    </cfRule>
  </conditionalFormatting>
  <conditionalFormatting sqref="C7:C8">
    <cfRule type="cellIs" dxfId="15497" priority="3497" operator="lessThan">
      <formula>C$3/2</formula>
    </cfRule>
    <cfRule type="cellIs" dxfId="15496" priority="3498" operator="greaterThanOrEqual">
      <formula>C$3/2</formula>
    </cfRule>
  </conditionalFormatting>
  <conditionalFormatting sqref="D7:D8">
    <cfRule type="cellIs" dxfId="15495" priority="3495" operator="lessThan">
      <formula>D$3/2</formula>
    </cfRule>
    <cfRule type="cellIs" dxfId="15494" priority="3496" operator="greaterThanOrEqual">
      <formula>D$3/2</formula>
    </cfRule>
  </conditionalFormatting>
  <conditionalFormatting sqref="C7">
    <cfRule type="cellIs" dxfId="15493" priority="3493" stopIfTrue="1" operator="greaterThan">
      <formula>C$3</formula>
    </cfRule>
    <cfRule type="cellIs" dxfId="15492" priority="3494" stopIfTrue="1" operator="lessThan">
      <formula>0</formula>
    </cfRule>
  </conditionalFormatting>
  <conditionalFormatting sqref="D7">
    <cfRule type="cellIs" dxfId="15491" priority="3491" stopIfTrue="1" operator="greaterThan">
      <formula>D$3</formula>
    </cfRule>
    <cfRule type="cellIs" dxfId="15490" priority="3492" stopIfTrue="1" operator="lessThan">
      <formula>0</formula>
    </cfRule>
  </conditionalFormatting>
  <conditionalFormatting sqref="D8">
    <cfRule type="cellIs" dxfId="15489" priority="3489" stopIfTrue="1" operator="greaterThan">
      <formula>D$3</formula>
    </cfRule>
    <cfRule type="cellIs" dxfId="15488" priority="3490" stopIfTrue="1" operator="lessThan">
      <formula>0</formula>
    </cfRule>
  </conditionalFormatting>
  <conditionalFormatting sqref="C8">
    <cfRule type="cellIs" dxfId="15487" priority="3487" stopIfTrue="1" operator="greaterThan">
      <formula>C$3</formula>
    </cfRule>
    <cfRule type="cellIs" dxfId="15486" priority="3488" stopIfTrue="1" operator="lessThan">
      <formula>0</formula>
    </cfRule>
  </conditionalFormatting>
  <conditionalFormatting sqref="I7:I8">
    <cfRule type="cellIs" dxfId="15485" priority="3485" operator="lessThan">
      <formula>I$3/2</formula>
    </cfRule>
    <cfRule type="cellIs" dxfId="15484" priority="3486" operator="greaterThanOrEqual">
      <formula>I$3/2</formula>
    </cfRule>
  </conditionalFormatting>
  <conditionalFormatting sqref="I7">
    <cfRule type="cellIs" dxfId="15483" priority="3483" stopIfTrue="1" operator="greaterThan">
      <formula>I$3</formula>
    </cfRule>
    <cfRule type="cellIs" dxfId="15482" priority="3484" stopIfTrue="1" operator="lessThan">
      <formula>0</formula>
    </cfRule>
  </conditionalFormatting>
  <conditionalFormatting sqref="I8">
    <cfRule type="cellIs" dxfId="15481" priority="3481" stopIfTrue="1" operator="greaterThan">
      <formula>I$3</formula>
    </cfRule>
    <cfRule type="cellIs" dxfId="15480" priority="3482" stopIfTrue="1" operator="lessThan">
      <formula>0</formula>
    </cfRule>
  </conditionalFormatting>
  <conditionalFormatting sqref="E7:H8">
    <cfRule type="cellIs" dxfId="15479" priority="3479" operator="lessThan">
      <formula>E$3/2</formula>
    </cfRule>
    <cfRule type="cellIs" dxfId="15478" priority="3480" operator="greaterThanOrEqual">
      <formula>E$3/2</formula>
    </cfRule>
  </conditionalFormatting>
  <conditionalFormatting sqref="E7:H7">
    <cfRule type="cellIs" dxfId="15477" priority="3477" stopIfTrue="1" operator="greaterThan">
      <formula>E$3</formula>
    </cfRule>
    <cfRule type="cellIs" dxfId="15476" priority="3478" stopIfTrue="1" operator="lessThan">
      <formula>0</formula>
    </cfRule>
  </conditionalFormatting>
  <conditionalFormatting sqref="E8:H8">
    <cfRule type="cellIs" dxfId="15475" priority="3475" stopIfTrue="1" operator="greaterThan">
      <formula>E$3</formula>
    </cfRule>
    <cfRule type="cellIs" dxfId="15474" priority="3476" stopIfTrue="1" operator="lessThan">
      <formula>0</formula>
    </cfRule>
  </conditionalFormatting>
  <conditionalFormatting sqref="J7:N8">
    <cfRule type="cellIs" dxfId="15473" priority="3473" operator="lessThan">
      <formula>J$3/2</formula>
    </cfRule>
    <cfRule type="cellIs" dxfId="15472" priority="3474" operator="greaterThanOrEqual">
      <formula>J$3/2</formula>
    </cfRule>
  </conditionalFormatting>
  <conditionalFormatting sqref="J7:N7">
    <cfRule type="cellIs" dxfId="15471" priority="3471" stopIfTrue="1" operator="greaterThan">
      <formula>J$3</formula>
    </cfRule>
    <cfRule type="cellIs" dxfId="15470" priority="3472" stopIfTrue="1" operator="lessThan">
      <formula>0</formula>
    </cfRule>
  </conditionalFormatting>
  <conditionalFormatting sqref="J8:N8">
    <cfRule type="cellIs" dxfId="15469" priority="3469" stopIfTrue="1" operator="greaterThan">
      <formula>J$3</formula>
    </cfRule>
    <cfRule type="cellIs" dxfId="15468" priority="3470" stopIfTrue="1" operator="lessThan">
      <formula>0</formula>
    </cfRule>
  </conditionalFormatting>
  <conditionalFormatting sqref="O7:O8">
    <cfRule type="cellIs" dxfId="15467" priority="3467" operator="lessThan">
      <formula>O$3/2</formula>
    </cfRule>
    <cfRule type="cellIs" dxfId="15466" priority="3468" operator="greaterThanOrEqual">
      <formula>O$3/2</formula>
    </cfRule>
  </conditionalFormatting>
  <conditionalFormatting sqref="O7">
    <cfRule type="cellIs" dxfId="15465" priority="3465" stopIfTrue="1" operator="greaterThan">
      <formula>O$3</formula>
    </cfRule>
    <cfRule type="cellIs" dxfId="15464" priority="3466" stopIfTrue="1" operator="lessThan">
      <formula>0</formula>
    </cfRule>
  </conditionalFormatting>
  <conditionalFormatting sqref="O8">
    <cfRule type="cellIs" dxfId="15463" priority="3463" stopIfTrue="1" operator="greaterThan">
      <formula>O$3</formula>
    </cfRule>
    <cfRule type="cellIs" dxfId="15462" priority="3464" stopIfTrue="1" operator="lessThan">
      <formula>0</formula>
    </cfRule>
  </conditionalFormatting>
  <conditionalFormatting sqref="P7:AO8">
    <cfRule type="cellIs" dxfId="15461" priority="3461" operator="lessThan">
      <formula>P$3/2</formula>
    </cfRule>
    <cfRule type="cellIs" dxfId="15460" priority="3462" operator="greaterThanOrEqual">
      <formula>P$3/2</formula>
    </cfRule>
  </conditionalFormatting>
  <conditionalFormatting sqref="P7:AO7">
    <cfRule type="cellIs" dxfId="15459" priority="3459" stopIfTrue="1" operator="greaterThan">
      <formula>P$3</formula>
    </cfRule>
    <cfRule type="cellIs" dxfId="15458" priority="3460" stopIfTrue="1" operator="lessThan">
      <formula>0</formula>
    </cfRule>
  </conditionalFormatting>
  <conditionalFormatting sqref="P8:AO8">
    <cfRule type="cellIs" dxfId="15457" priority="3457" stopIfTrue="1" operator="greaterThan">
      <formula>P$3</formula>
    </cfRule>
    <cfRule type="cellIs" dxfId="15456" priority="3458" stopIfTrue="1" operator="lessThan">
      <formula>0</formula>
    </cfRule>
  </conditionalFormatting>
  <conditionalFormatting sqref="C12">
    <cfRule type="cellIs" dxfId="15455" priority="3455" operator="lessThan">
      <formula>C$3/2</formula>
    </cfRule>
    <cfRule type="cellIs" dxfId="15454" priority="3456" operator="greaterThanOrEqual">
      <formula>C$3/2</formula>
    </cfRule>
  </conditionalFormatting>
  <conditionalFormatting sqref="D12">
    <cfRule type="cellIs" dxfId="15453" priority="3453" operator="lessThan">
      <formula>D$3/2</formula>
    </cfRule>
    <cfRule type="cellIs" dxfId="15452" priority="3454" operator="greaterThanOrEqual">
      <formula>D$3/2</formula>
    </cfRule>
  </conditionalFormatting>
  <conditionalFormatting sqref="E12:H12">
    <cfRule type="cellIs" dxfId="15451" priority="3451" operator="lessThan">
      <formula>E$3/2</formula>
    </cfRule>
    <cfRule type="cellIs" dxfId="15450" priority="3452" operator="greaterThanOrEqual">
      <formula>E$3/2</formula>
    </cfRule>
  </conditionalFormatting>
  <conditionalFormatting sqref="J12:N12">
    <cfRule type="cellIs" dxfId="15449" priority="3449" operator="lessThan">
      <formula>J$3/2</formula>
    </cfRule>
    <cfRule type="cellIs" dxfId="15448" priority="3450" operator="greaterThanOrEqual">
      <formula>J$3/2</formula>
    </cfRule>
  </conditionalFormatting>
  <conditionalFormatting sqref="Q12:U12">
    <cfRule type="cellIs" dxfId="15447" priority="3447" operator="lessThan">
      <formula>Q$3/2</formula>
    </cfRule>
    <cfRule type="cellIs" dxfId="15446" priority="3448" operator="greaterThanOrEqual">
      <formula>Q$3/2</formula>
    </cfRule>
  </conditionalFormatting>
  <conditionalFormatting sqref="W12:AA12">
    <cfRule type="cellIs" dxfId="15445" priority="3445" operator="lessThan">
      <formula>W$3/2</formula>
    </cfRule>
    <cfRule type="cellIs" dxfId="15444" priority="3446" operator="greaterThanOrEqual">
      <formula>W$3/2</formula>
    </cfRule>
  </conditionalFormatting>
  <conditionalFormatting sqref="AD12:AH12">
    <cfRule type="cellIs" dxfId="15443" priority="3443" operator="lessThan">
      <formula>AD$3/2</formula>
    </cfRule>
    <cfRule type="cellIs" dxfId="15442" priority="3444" operator="greaterThanOrEqual">
      <formula>AD$3/2</formula>
    </cfRule>
  </conditionalFormatting>
  <conditionalFormatting sqref="AJ12:AN12">
    <cfRule type="cellIs" dxfId="15441" priority="3441" operator="lessThan">
      <formula>AJ$3/2</formula>
    </cfRule>
    <cfRule type="cellIs" dxfId="15440" priority="3442" operator="greaterThanOrEqual">
      <formula>AJ$3/2</formula>
    </cfRule>
  </conditionalFormatting>
  <conditionalFormatting sqref="I12">
    <cfRule type="cellIs" dxfId="15439" priority="3439" operator="lessThan">
      <formula>I$3/2</formula>
    </cfRule>
    <cfRule type="cellIs" dxfId="15438" priority="3440" operator="greaterThanOrEqual">
      <formula>I$3/2</formula>
    </cfRule>
  </conditionalFormatting>
  <conditionalFormatting sqref="O12:P12">
    <cfRule type="cellIs" dxfId="15437" priority="3437" operator="lessThan">
      <formula>O$3/2</formula>
    </cfRule>
    <cfRule type="cellIs" dxfId="15436" priority="3438" operator="greaterThanOrEqual">
      <formula>O$3/2</formula>
    </cfRule>
  </conditionalFormatting>
  <conditionalFormatting sqref="V12">
    <cfRule type="cellIs" dxfId="15435" priority="3435" operator="lessThan">
      <formula>V$3/2</formula>
    </cfRule>
    <cfRule type="cellIs" dxfId="15434" priority="3436" operator="greaterThanOrEqual">
      <formula>V$3/2</formula>
    </cfRule>
  </conditionalFormatting>
  <conditionalFormatting sqref="AB12">
    <cfRule type="cellIs" dxfId="15433" priority="3433" operator="lessThan">
      <formula>AB$3/2</formula>
    </cfRule>
    <cfRule type="cellIs" dxfId="15432" priority="3434" operator="greaterThanOrEqual">
      <formula>AB$3/2</formula>
    </cfRule>
  </conditionalFormatting>
  <conditionalFormatting sqref="AC12">
    <cfRule type="cellIs" dxfId="15431" priority="3431" operator="lessThan">
      <formula>AC$3/2</formula>
    </cfRule>
    <cfRule type="cellIs" dxfId="15430" priority="3432" operator="greaterThanOrEqual">
      <formula>AC$3/2</formula>
    </cfRule>
  </conditionalFormatting>
  <conditionalFormatting sqref="AI12">
    <cfRule type="cellIs" dxfId="15429" priority="3429" operator="lessThan">
      <formula>AI$3/2</formula>
    </cfRule>
    <cfRule type="cellIs" dxfId="15428" priority="3430" operator="greaterThanOrEqual">
      <formula>AI$3/2</formula>
    </cfRule>
  </conditionalFormatting>
  <conditionalFormatting sqref="AO12">
    <cfRule type="cellIs" dxfId="15427" priority="3427" operator="lessThan">
      <formula>AO$3/2</formula>
    </cfRule>
    <cfRule type="cellIs" dxfId="15426" priority="3428" operator="greaterThanOrEqual">
      <formula>AO$3/2</formula>
    </cfRule>
  </conditionalFormatting>
  <conditionalFormatting sqref="C10:C11">
    <cfRule type="cellIs" dxfId="15425" priority="3425" operator="lessThan">
      <formula>C$3/2</formula>
    </cfRule>
    <cfRule type="cellIs" dxfId="15424" priority="3426" operator="greaterThanOrEqual">
      <formula>C$3/2</formula>
    </cfRule>
  </conditionalFormatting>
  <conditionalFormatting sqref="D10:D11">
    <cfRule type="cellIs" dxfId="15423" priority="3423" operator="lessThan">
      <formula>D$3/2</formula>
    </cfRule>
    <cfRule type="cellIs" dxfId="15422" priority="3424" operator="greaterThanOrEqual">
      <formula>D$3/2</formula>
    </cfRule>
  </conditionalFormatting>
  <conditionalFormatting sqref="C10">
    <cfRule type="cellIs" dxfId="15421" priority="3421" stopIfTrue="1" operator="greaterThan">
      <formula>C$3</formula>
    </cfRule>
    <cfRule type="cellIs" dxfId="15420" priority="3422" stopIfTrue="1" operator="lessThan">
      <formula>0</formula>
    </cfRule>
  </conditionalFormatting>
  <conditionalFormatting sqref="D10">
    <cfRule type="cellIs" dxfId="15419" priority="3419" stopIfTrue="1" operator="greaterThan">
      <formula>D$3</formula>
    </cfRule>
    <cfRule type="cellIs" dxfId="15418" priority="3420" stopIfTrue="1" operator="lessThan">
      <formula>0</formula>
    </cfRule>
  </conditionalFormatting>
  <conditionalFormatting sqref="D11">
    <cfRule type="cellIs" dxfId="15417" priority="3417" stopIfTrue="1" operator="greaterThan">
      <formula>D$3</formula>
    </cfRule>
    <cfRule type="cellIs" dxfId="15416" priority="3418" stopIfTrue="1" operator="lessThan">
      <formula>0</formula>
    </cfRule>
  </conditionalFormatting>
  <conditionalFormatting sqref="C11">
    <cfRule type="cellIs" dxfId="15415" priority="3415" stopIfTrue="1" operator="greaterThan">
      <formula>C$3</formula>
    </cfRule>
    <cfRule type="cellIs" dxfId="15414" priority="3416" stopIfTrue="1" operator="lessThan">
      <formula>0</formula>
    </cfRule>
  </conditionalFormatting>
  <conditionalFormatting sqref="I10:I11">
    <cfRule type="cellIs" dxfId="15413" priority="3413" operator="lessThan">
      <formula>I$3/2</formula>
    </cfRule>
    <cfRule type="cellIs" dxfId="15412" priority="3414" operator="greaterThanOrEqual">
      <formula>I$3/2</formula>
    </cfRule>
  </conditionalFormatting>
  <conditionalFormatting sqref="I10">
    <cfRule type="cellIs" dxfId="15411" priority="3411" stopIfTrue="1" operator="greaterThan">
      <formula>I$3</formula>
    </cfRule>
    <cfRule type="cellIs" dxfId="15410" priority="3412" stopIfTrue="1" operator="lessThan">
      <formula>0</formula>
    </cfRule>
  </conditionalFormatting>
  <conditionalFormatting sqref="I11">
    <cfRule type="cellIs" dxfId="15409" priority="3409" stopIfTrue="1" operator="greaterThan">
      <formula>I$3</formula>
    </cfRule>
    <cfRule type="cellIs" dxfId="15408" priority="3410" stopIfTrue="1" operator="lessThan">
      <formula>0</formula>
    </cfRule>
  </conditionalFormatting>
  <conditionalFormatting sqref="E10:H11">
    <cfRule type="cellIs" dxfId="15407" priority="3407" operator="lessThan">
      <formula>E$3/2</formula>
    </cfRule>
    <cfRule type="cellIs" dxfId="15406" priority="3408" operator="greaterThanOrEqual">
      <formula>E$3/2</formula>
    </cfRule>
  </conditionalFormatting>
  <conditionalFormatting sqref="E10:H10">
    <cfRule type="cellIs" dxfId="15405" priority="3405" stopIfTrue="1" operator="greaterThan">
      <formula>E$3</formula>
    </cfRule>
    <cfRule type="cellIs" dxfId="15404" priority="3406" stopIfTrue="1" operator="lessThan">
      <formula>0</formula>
    </cfRule>
  </conditionalFormatting>
  <conditionalFormatting sqref="E11:H11">
    <cfRule type="cellIs" dxfId="15403" priority="3403" stopIfTrue="1" operator="greaterThan">
      <formula>E$3</formula>
    </cfRule>
    <cfRule type="cellIs" dxfId="15402" priority="3404" stopIfTrue="1" operator="lessThan">
      <formula>0</formula>
    </cfRule>
  </conditionalFormatting>
  <conditionalFormatting sqref="J10:N11">
    <cfRule type="cellIs" dxfId="15401" priority="3401" operator="lessThan">
      <formula>J$3/2</formula>
    </cfRule>
    <cfRule type="cellIs" dxfId="15400" priority="3402" operator="greaterThanOrEqual">
      <formula>J$3/2</formula>
    </cfRule>
  </conditionalFormatting>
  <conditionalFormatting sqref="J10:N10">
    <cfRule type="cellIs" dxfId="15399" priority="3399" stopIfTrue="1" operator="greaterThan">
      <formula>J$3</formula>
    </cfRule>
    <cfRule type="cellIs" dxfId="15398" priority="3400" stopIfTrue="1" operator="lessThan">
      <formula>0</formula>
    </cfRule>
  </conditionalFormatting>
  <conditionalFormatting sqref="J11:N11">
    <cfRule type="cellIs" dxfId="15397" priority="3397" stopIfTrue="1" operator="greaterThan">
      <formula>J$3</formula>
    </cfRule>
    <cfRule type="cellIs" dxfId="15396" priority="3398" stopIfTrue="1" operator="lessThan">
      <formula>0</formula>
    </cfRule>
  </conditionalFormatting>
  <conditionalFormatting sqref="O10:O11">
    <cfRule type="cellIs" dxfId="15395" priority="3395" operator="lessThan">
      <formula>O$3/2</formula>
    </cfRule>
    <cfRule type="cellIs" dxfId="15394" priority="3396" operator="greaterThanOrEqual">
      <formula>O$3/2</formula>
    </cfRule>
  </conditionalFormatting>
  <conditionalFormatting sqref="O10">
    <cfRule type="cellIs" dxfId="15393" priority="3393" stopIfTrue="1" operator="greaterThan">
      <formula>O$3</formula>
    </cfRule>
    <cfRule type="cellIs" dxfId="15392" priority="3394" stopIfTrue="1" operator="lessThan">
      <formula>0</formula>
    </cfRule>
  </conditionalFormatting>
  <conditionalFormatting sqref="O11">
    <cfRule type="cellIs" dxfId="15391" priority="3391" stopIfTrue="1" operator="greaterThan">
      <formula>O$3</formula>
    </cfRule>
    <cfRule type="cellIs" dxfId="15390" priority="3392" stopIfTrue="1" operator="lessThan">
      <formula>0</formula>
    </cfRule>
  </conditionalFormatting>
  <conditionalFormatting sqref="P10:AO11">
    <cfRule type="cellIs" dxfId="15389" priority="3389" operator="lessThan">
      <formula>P$3/2</formula>
    </cfRule>
    <cfRule type="cellIs" dxfId="15388" priority="3390" operator="greaterThanOrEqual">
      <formula>P$3/2</formula>
    </cfRule>
  </conditionalFormatting>
  <conditionalFormatting sqref="P10:AO10">
    <cfRule type="cellIs" dxfId="15387" priority="3387" stopIfTrue="1" operator="greaterThan">
      <formula>P$3</formula>
    </cfRule>
    <cfRule type="cellIs" dxfId="15386" priority="3388" stopIfTrue="1" operator="lessThan">
      <formula>0</formula>
    </cfRule>
  </conditionalFormatting>
  <conditionalFormatting sqref="P11:AO11">
    <cfRule type="cellIs" dxfId="15385" priority="3385" stopIfTrue="1" operator="greaterThan">
      <formula>P$3</formula>
    </cfRule>
    <cfRule type="cellIs" dxfId="15384" priority="3386" stopIfTrue="1" operator="lessThan">
      <formula>0</formula>
    </cfRule>
  </conditionalFormatting>
  <conditionalFormatting sqref="C15">
    <cfRule type="cellIs" dxfId="15383" priority="3383" operator="lessThan">
      <formula>C$3/2</formula>
    </cfRule>
    <cfRule type="cellIs" dxfId="15382" priority="3384" operator="greaterThanOrEqual">
      <formula>C$3/2</formula>
    </cfRule>
  </conditionalFormatting>
  <conditionalFormatting sqref="D15">
    <cfRule type="cellIs" dxfId="15381" priority="3381" operator="lessThan">
      <formula>D$3/2</formula>
    </cfRule>
    <cfRule type="cellIs" dxfId="15380" priority="3382" operator="greaterThanOrEqual">
      <formula>D$3/2</formula>
    </cfRule>
  </conditionalFormatting>
  <conditionalFormatting sqref="E15:H15">
    <cfRule type="cellIs" dxfId="15379" priority="3379" operator="lessThan">
      <formula>E$3/2</formula>
    </cfRule>
    <cfRule type="cellIs" dxfId="15378" priority="3380" operator="greaterThanOrEqual">
      <formula>E$3/2</formula>
    </cfRule>
  </conditionalFormatting>
  <conditionalFormatting sqref="J15:N15">
    <cfRule type="cellIs" dxfId="15377" priority="3377" operator="lessThan">
      <formula>J$3/2</formula>
    </cfRule>
    <cfRule type="cellIs" dxfId="15376" priority="3378" operator="greaterThanOrEqual">
      <formula>J$3/2</formula>
    </cfRule>
  </conditionalFormatting>
  <conditionalFormatting sqref="Q15:U15">
    <cfRule type="cellIs" dxfId="15375" priority="3375" operator="lessThan">
      <formula>Q$3/2</formula>
    </cfRule>
    <cfRule type="cellIs" dxfId="15374" priority="3376" operator="greaterThanOrEqual">
      <formula>Q$3/2</formula>
    </cfRule>
  </conditionalFormatting>
  <conditionalFormatting sqref="W15:AA15">
    <cfRule type="cellIs" dxfId="15373" priority="3373" operator="lessThan">
      <formula>W$3/2</formula>
    </cfRule>
    <cfRule type="cellIs" dxfId="15372" priority="3374" operator="greaterThanOrEqual">
      <formula>W$3/2</formula>
    </cfRule>
  </conditionalFormatting>
  <conditionalFormatting sqref="AD15:AH15">
    <cfRule type="cellIs" dxfId="15371" priority="3371" operator="lessThan">
      <formula>AD$3/2</formula>
    </cfRule>
    <cfRule type="cellIs" dxfId="15370" priority="3372" operator="greaterThanOrEqual">
      <formula>AD$3/2</formula>
    </cfRule>
  </conditionalFormatting>
  <conditionalFormatting sqref="AJ15:AN15">
    <cfRule type="cellIs" dxfId="15369" priority="3369" operator="lessThan">
      <formula>AJ$3/2</formula>
    </cfRule>
    <cfRule type="cellIs" dxfId="15368" priority="3370" operator="greaterThanOrEqual">
      <formula>AJ$3/2</formula>
    </cfRule>
  </conditionalFormatting>
  <conditionalFormatting sqref="I15">
    <cfRule type="cellIs" dxfId="15367" priority="3367" operator="lessThan">
      <formula>I$3/2</formula>
    </cfRule>
    <cfRule type="cellIs" dxfId="15366" priority="3368" operator="greaterThanOrEqual">
      <formula>I$3/2</formula>
    </cfRule>
  </conditionalFormatting>
  <conditionalFormatting sqref="O15:P15">
    <cfRule type="cellIs" dxfId="15365" priority="3365" operator="lessThan">
      <formula>O$3/2</formula>
    </cfRule>
    <cfRule type="cellIs" dxfId="15364" priority="3366" operator="greaterThanOrEqual">
      <formula>O$3/2</formula>
    </cfRule>
  </conditionalFormatting>
  <conditionalFormatting sqref="V15">
    <cfRule type="cellIs" dxfId="15363" priority="3363" operator="lessThan">
      <formula>V$3/2</formula>
    </cfRule>
    <cfRule type="cellIs" dxfId="15362" priority="3364" operator="greaterThanOrEqual">
      <formula>V$3/2</formula>
    </cfRule>
  </conditionalFormatting>
  <conditionalFormatting sqref="AB15">
    <cfRule type="cellIs" dxfId="15361" priority="3361" operator="lessThan">
      <formula>AB$3/2</formula>
    </cfRule>
    <cfRule type="cellIs" dxfId="15360" priority="3362" operator="greaterThanOrEqual">
      <formula>AB$3/2</formula>
    </cfRule>
  </conditionalFormatting>
  <conditionalFormatting sqref="AC15">
    <cfRule type="cellIs" dxfId="15359" priority="3359" operator="lessThan">
      <formula>AC$3/2</formula>
    </cfRule>
    <cfRule type="cellIs" dxfId="15358" priority="3360" operator="greaterThanOrEqual">
      <formula>AC$3/2</formula>
    </cfRule>
  </conditionalFormatting>
  <conditionalFormatting sqref="AI15">
    <cfRule type="cellIs" dxfId="15357" priority="3357" operator="lessThan">
      <formula>AI$3/2</formula>
    </cfRule>
    <cfRule type="cellIs" dxfId="15356" priority="3358" operator="greaterThanOrEqual">
      <formula>AI$3/2</formula>
    </cfRule>
  </conditionalFormatting>
  <conditionalFormatting sqref="AO15">
    <cfRule type="cellIs" dxfId="15355" priority="3355" operator="lessThan">
      <formula>AO$3/2</formula>
    </cfRule>
    <cfRule type="cellIs" dxfId="15354" priority="3356" operator="greaterThanOrEqual">
      <formula>AO$3/2</formula>
    </cfRule>
  </conditionalFormatting>
  <conditionalFormatting sqref="C13:C14">
    <cfRule type="cellIs" dxfId="15353" priority="3353" operator="lessThan">
      <formula>C$3/2</formula>
    </cfRule>
    <cfRule type="cellIs" dxfId="15352" priority="3354" operator="greaterThanOrEqual">
      <formula>C$3/2</formula>
    </cfRule>
  </conditionalFormatting>
  <conditionalFormatting sqref="D13:D14">
    <cfRule type="cellIs" dxfId="15351" priority="3351" operator="lessThan">
      <formula>D$3/2</formula>
    </cfRule>
    <cfRule type="cellIs" dxfId="15350" priority="3352" operator="greaterThanOrEqual">
      <formula>D$3/2</formula>
    </cfRule>
  </conditionalFormatting>
  <conditionalFormatting sqref="C13">
    <cfRule type="cellIs" dxfId="15349" priority="3349" stopIfTrue="1" operator="greaterThan">
      <formula>C$3</formula>
    </cfRule>
    <cfRule type="cellIs" dxfId="15348" priority="3350" stopIfTrue="1" operator="lessThan">
      <formula>0</formula>
    </cfRule>
  </conditionalFormatting>
  <conditionalFormatting sqref="D13">
    <cfRule type="cellIs" dxfId="15347" priority="3347" stopIfTrue="1" operator="greaterThan">
      <formula>D$3</formula>
    </cfRule>
    <cfRule type="cellIs" dxfId="15346" priority="3348" stopIfTrue="1" operator="lessThan">
      <formula>0</formula>
    </cfRule>
  </conditionalFormatting>
  <conditionalFormatting sqref="D14">
    <cfRule type="cellIs" dxfId="15345" priority="3345" stopIfTrue="1" operator="greaterThan">
      <formula>D$3</formula>
    </cfRule>
    <cfRule type="cellIs" dxfId="15344" priority="3346" stopIfTrue="1" operator="lessThan">
      <formula>0</formula>
    </cfRule>
  </conditionalFormatting>
  <conditionalFormatting sqref="C14">
    <cfRule type="cellIs" dxfId="15343" priority="3343" stopIfTrue="1" operator="greaterThan">
      <formula>C$3</formula>
    </cfRule>
    <cfRule type="cellIs" dxfId="15342" priority="3344" stopIfTrue="1" operator="lessThan">
      <formula>0</formula>
    </cfRule>
  </conditionalFormatting>
  <conditionalFormatting sqref="I13:I14">
    <cfRule type="cellIs" dxfId="15341" priority="3341" operator="lessThan">
      <formula>I$3/2</formula>
    </cfRule>
    <cfRule type="cellIs" dxfId="15340" priority="3342" operator="greaterThanOrEqual">
      <formula>I$3/2</formula>
    </cfRule>
  </conditionalFormatting>
  <conditionalFormatting sqref="I13">
    <cfRule type="cellIs" dxfId="15339" priority="3339" stopIfTrue="1" operator="greaterThan">
      <formula>I$3</formula>
    </cfRule>
    <cfRule type="cellIs" dxfId="15338" priority="3340" stopIfTrue="1" operator="lessThan">
      <formula>0</formula>
    </cfRule>
  </conditionalFormatting>
  <conditionalFormatting sqref="I14">
    <cfRule type="cellIs" dxfId="15337" priority="3337" stopIfTrue="1" operator="greaterThan">
      <formula>I$3</formula>
    </cfRule>
    <cfRule type="cellIs" dxfId="15336" priority="3338" stopIfTrue="1" operator="lessThan">
      <formula>0</formula>
    </cfRule>
  </conditionalFormatting>
  <conditionalFormatting sqref="E13:H14">
    <cfRule type="cellIs" dxfId="15335" priority="3335" operator="lessThan">
      <formula>E$3/2</formula>
    </cfRule>
    <cfRule type="cellIs" dxfId="15334" priority="3336" operator="greaterThanOrEqual">
      <formula>E$3/2</formula>
    </cfRule>
  </conditionalFormatting>
  <conditionalFormatting sqref="E13:H13">
    <cfRule type="cellIs" dxfId="15333" priority="3333" stopIfTrue="1" operator="greaterThan">
      <formula>E$3</formula>
    </cfRule>
    <cfRule type="cellIs" dxfId="15332" priority="3334" stopIfTrue="1" operator="lessThan">
      <formula>0</formula>
    </cfRule>
  </conditionalFormatting>
  <conditionalFormatting sqref="E14:H14">
    <cfRule type="cellIs" dxfId="15331" priority="3331" stopIfTrue="1" operator="greaterThan">
      <formula>E$3</formula>
    </cfRule>
    <cfRule type="cellIs" dxfId="15330" priority="3332" stopIfTrue="1" operator="lessThan">
      <formula>0</formula>
    </cfRule>
  </conditionalFormatting>
  <conditionalFormatting sqref="J13:N14">
    <cfRule type="cellIs" dxfId="15329" priority="3329" operator="lessThan">
      <formula>J$3/2</formula>
    </cfRule>
    <cfRule type="cellIs" dxfId="15328" priority="3330" operator="greaterThanOrEqual">
      <formula>J$3/2</formula>
    </cfRule>
  </conditionalFormatting>
  <conditionalFormatting sqref="J13:N13">
    <cfRule type="cellIs" dxfId="15327" priority="3327" stopIfTrue="1" operator="greaterThan">
      <formula>J$3</formula>
    </cfRule>
    <cfRule type="cellIs" dxfId="15326" priority="3328" stopIfTrue="1" operator="lessThan">
      <formula>0</formula>
    </cfRule>
  </conditionalFormatting>
  <conditionalFormatting sqref="J14:N14">
    <cfRule type="cellIs" dxfId="15325" priority="3325" stopIfTrue="1" operator="greaterThan">
      <formula>J$3</formula>
    </cfRule>
    <cfRule type="cellIs" dxfId="15324" priority="3326" stopIfTrue="1" operator="lessThan">
      <formula>0</formula>
    </cfRule>
  </conditionalFormatting>
  <conditionalFormatting sqref="O13:O14">
    <cfRule type="cellIs" dxfId="15323" priority="3323" operator="lessThan">
      <formula>O$3/2</formula>
    </cfRule>
    <cfRule type="cellIs" dxfId="15322" priority="3324" operator="greaterThanOrEqual">
      <formula>O$3/2</formula>
    </cfRule>
  </conditionalFormatting>
  <conditionalFormatting sqref="O13">
    <cfRule type="cellIs" dxfId="15321" priority="3321" stopIfTrue="1" operator="greaterThan">
      <formula>O$3</formula>
    </cfRule>
    <cfRule type="cellIs" dxfId="15320" priority="3322" stopIfTrue="1" operator="lessThan">
      <formula>0</formula>
    </cfRule>
  </conditionalFormatting>
  <conditionalFormatting sqref="O14">
    <cfRule type="cellIs" dxfId="15319" priority="3319" stopIfTrue="1" operator="greaterThan">
      <formula>O$3</formula>
    </cfRule>
    <cfRule type="cellIs" dxfId="15318" priority="3320" stopIfTrue="1" operator="lessThan">
      <formula>0</formula>
    </cfRule>
  </conditionalFormatting>
  <conditionalFormatting sqref="P13:AO14">
    <cfRule type="cellIs" dxfId="15317" priority="3317" operator="lessThan">
      <formula>P$3/2</formula>
    </cfRule>
    <cfRule type="cellIs" dxfId="15316" priority="3318" operator="greaterThanOrEqual">
      <formula>P$3/2</formula>
    </cfRule>
  </conditionalFormatting>
  <conditionalFormatting sqref="P13:AO13">
    <cfRule type="cellIs" dxfId="15315" priority="3315" stopIfTrue="1" operator="greaterThan">
      <formula>P$3</formula>
    </cfRule>
    <cfRule type="cellIs" dxfId="15314" priority="3316" stopIfTrue="1" operator="lessThan">
      <formula>0</formula>
    </cfRule>
  </conditionalFormatting>
  <conditionalFormatting sqref="P14:AO14">
    <cfRule type="cellIs" dxfId="15313" priority="3313" stopIfTrue="1" operator="greaterThan">
      <formula>P$3</formula>
    </cfRule>
    <cfRule type="cellIs" dxfId="15312" priority="3314" stopIfTrue="1" operator="lessThan">
      <formula>0</formula>
    </cfRule>
  </conditionalFormatting>
  <conditionalFormatting sqref="C18">
    <cfRule type="cellIs" dxfId="15311" priority="3311" operator="lessThan">
      <formula>C$3/2</formula>
    </cfRule>
    <cfRule type="cellIs" dxfId="15310" priority="3312" operator="greaterThanOrEqual">
      <formula>C$3/2</formula>
    </cfRule>
  </conditionalFormatting>
  <conditionalFormatting sqref="D18">
    <cfRule type="cellIs" dxfId="15309" priority="3309" operator="lessThan">
      <formula>D$3/2</formula>
    </cfRule>
    <cfRule type="cellIs" dxfId="15308" priority="3310" operator="greaterThanOrEqual">
      <formula>D$3/2</formula>
    </cfRule>
  </conditionalFormatting>
  <conditionalFormatting sqref="E18:H18">
    <cfRule type="cellIs" dxfId="15307" priority="3307" operator="lessThan">
      <formula>E$3/2</formula>
    </cfRule>
    <cfRule type="cellIs" dxfId="15306" priority="3308" operator="greaterThanOrEqual">
      <formula>E$3/2</formula>
    </cfRule>
  </conditionalFormatting>
  <conditionalFormatting sqref="J18:N18">
    <cfRule type="cellIs" dxfId="15305" priority="3305" operator="lessThan">
      <formula>J$3/2</formula>
    </cfRule>
    <cfRule type="cellIs" dxfId="15304" priority="3306" operator="greaterThanOrEqual">
      <formula>J$3/2</formula>
    </cfRule>
  </conditionalFormatting>
  <conditionalFormatting sqref="Q18:U18">
    <cfRule type="cellIs" dxfId="15303" priority="3303" operator="lessThan">
      <formula>Q$3/2</formula>
    </cfRule>
    <cfRule type="cellIs" dxfId="15302" priority="3304" operator="greaterThanOrEqual">
      <formula>Q$3/2</formula>
    </cfRule>
  </conditionalFormatting>
  <conditionalFormatting sqref="W18:AA18">
    <cfRule type="cellIs" dxfId="15301" priority="3301" operator="lessThan">
      <formula>W$3/2</formula>
    </cfRule>
    <cfRule type="cellIs" dxfId="15300" priority="3302" operator="greaterThanOrEqual">
      <formula>W$3/2</formula>
    </cfRule>
  </conditionalFormatting>
  <conditionalFormatting sqref="AD18:AH18">
    <cfRule type="cellIs" dxfId="15299" priority="3299" operator="lessThan">
      <formula>AD$3/2</formula>
    </cfRule>
    <cfRule type="cellIs" dxfId="15298" priority="3300" operator="greaterThanOrEqual">
      <formula>AD$3/2</formula>
    </cfRule>
  </conditionalFormatting>
  <conditionalFormatting sqref="AJ18:AN18">
    <cfRule type="cellIs" dxfId="15297" priority="3297" operator="lessThan">
      <formula>AJ$3/2</formula>
    </cfRule>
    <cfRule type="cellIs" dxfId="15296" priority="3298" operator="greaterThanOrEqual">
      <formula>AJ$3/2</formula>
    </cfRule>
  </conditionalFormatting>
  <conditionalFormatting sqref="I18">
    <cfRule type="cellIs" dxfId="15295" priority="3295" operator="lessThan">
      <formula>I$3/2</formula>
    </cfRule>
    <cfRule type="cellIs" dxfId="15294" priority="3296" operator="greaterThanOrEqual">
      <formula>I$3/2</formula>
    </cfRule>
  </conditionalFormatting>
  <conditionalFormatting sqref="O18:P18">
    <cfRule type="cellIs" dxfId="15293" priority="3293" operator="lessThan">
      <formula>O$3/2</formula>
    </cfRule>
    <cfRule type="cellIs" dxfId="15292" priority="3294" operator="greaterThanOrEqual">
      <formula>O$3/2</formula>
    </cfRule>
  </conditionalFormatting>
  <conditionalFormatting sqref="V18">
    <cfRule type="cellIs" dxfId="15291" priority="3291" operator="lessThan">
      <formula>V$3/2</formula>
    </cfRule>
    <cfRule type="cellIs" dxfId="15290" priority="3292" operator="greaterThanOrEqual">
      <formula>V$3/2</formula>
    </cfRule>
  </conditionalFormatting>
  <conditionalFormatting sqref="AB18">
    <cfRule type="cellIs" dxfId="15289" priority="3289" operator="lessThan">
      <formula>AB$3/2</formula>
    </cfRule>
    <cfRule type="cellIs" dxfId="15288" priority="3290" operator="greaterThanOrEqual">
      <formula>AB$3/2</formula>
    </cfRule>
  </conditionalFormatting>
  <conditionalFormatting sqref="AC18">
    <cfRule type="cellIs" dxfId="15287" priority="3287" operator="lessThan">
      <formula>AC$3/2</formula>
    </cfRule>
    <cfRule type="cellIs" dxfId="15286" priority="3288" operator="greaterThanOrEqual">
      <formula>AC$3/2</formula>
    </cfRule>
  </conditionalFormatting>
  <conditionalFormatting sqref="AI18">
    <cfRule type="cellIs" dxfId="15285" priority="3285" operator="lessThan">
      <formula>AI$3/2</formula>
    </cfRule>
    <cfRule type="cellIs" dxfId="15284" priority="3286" operator="greaterThanOrEqual">
      <formula>AI$3/2</formula>
    </cfRule>
  </conditionalFormatting>
  <conditionalFormatting sqref="AO18">
    <cfRule type="cellIs" dxfId="15283" priority="3283" operator="lessThan">
      <formula>AO$3/2</formula>
    </cfRule>
    <cfRule type="cellIs" dxfId="15282" priority="3284" operator="greaterThanOrEqual">
      <formula>AO$3/2</formula>
    </cfRule>
  </conditionalFormatting>
  <conditionalFormatting sqref="C16:C17">
    <cfRule type="cellIs" dxfId="15281" priority="3281" operator="lessThan">
      <formula>C$3/2</formula>
    </cfRule>
    <cfRule type="cellIs" dxfId="15280" priority="3282" operator="greaterThanOrEqual">
      <formula>C$3/2</formula>
    </cfRule>
  </conditionalFormatting>
  <conditionalFormatting sqref="D16:D17">
    <cfRule type="cellIs" dxfId="15279" priority="3279" operator="lessThan">
      <formula>D$3/2</formula>
    </cfRule>
    <cfRule type="cellIs" dxfId="15278" priority="3280" operator="greaterThanOrEqual">
      <formula>D$3/2</formula>
    </cfRule>
  </conditionalFormatting>
  <conditionalFormatting sqref="C16">
    <cfRule type="cellIs" dxfId="15277" priority="3277" stopIfTrue="1" operator="greaterThan">
      <formula>C$3</formula>
    </cfRule>
    <cfRule type="cellIs" dxfId="15276" priority="3278" stopIfTrue="1" operator="lessThan">
      <formula>0</formula>
    </cfRule>
  </conditionalFormatting>
  <conditionalFormatting sqref="D16">
    <cfRule type="cellIs" dxfId="15275" priority="3275" stopIfTrue="1" operator="greaterThan">
      <formula>D$3</formula>
    </cfRule>
    <cfRule type="cellIs" dxfId="15274" priority="3276" stopIfTrue="1" operator="lessThan">
      <formula>0</formula>
    </cfRule>
  </conditionalFormatting>
  <conditionalFormatting sqref="D17">
    <cfRule type="cellIs" dxfId="15273" priority="3273" stopIfTrue="1" operator="greaterThan">
      <formula>D$3</formula>
    </cfRule>
    <cfRule type="cellIs" dxfId="15272" priority="3274" stopIfTrue="1" operator="lessThan">
      <formula>0</formula>
    </cfRule>
  </conditionalFormatting>
  <conditionalFormatting sqref="C17">
    <cfRule type="cellIs" dxfId="15271" priority="3271" stopIfTrue="1" operator="greaterThan">
      <formula>C$3</formula>
    </cfRule>
    <cfRule type="cellIs" dxfId="15270" priority="3272" stopIfTrue="1" operator="lessThan">
      <formula>0</formula>
    </cfRule>
  </conditionalFormatting>
  <conditionalFormatting sqref="I16:I17">
    <cfRule type="cellIs" dxfId="15269" priority="3269" operator="lessThan">
      <formula>I$3/2</formula>
    </cfRule>
    <cfRule type="cellIs" dxfId="15268" priority="3270" operator="greaterThanOrEqual">
      <formula>I$3/2</formula>
    </cfRule>
  </conditionalFormatting>
  <conditionalFormatting sqref="I16">
    <cfRule type="cellIs" dxfId="15267" priority="3267" stopIfTrue="1" operator="greaterThan">
      <formula>I$3</formula>
    </cfRule>
    <cfRule type="cellIs" dxfId="15266" priority="3268" stopIfTrue="1" operator="lessThan">
      <formula>0</formula>
    </cfRule>
  </conditionalFormatting>
  <conditionalFormatting sqref="I17">
    <cfRule type="cellIs" dxfId="15265" priority="3265" stopIfTrue="1" operator="greaterThan">
      <formula>I$3</formula>
    </cfRule>
    <cfRule type="cellIs" dxfId="15264" priority="3266" stopIfTrue="1" operator="lessThan">
      <formula>0</formula>
    </cfRule>
  </conditionalFormatting>
  <conditionalFormatting sqref="E16:H17">
    <cfRule type="cellIs" dxfId="15263" priority="3263" operator="lessThan">
      <formula>E$3/2</formula>
    </cfRule>
    <cfRule type="cellIs" dxfId="15262" priority="3264" operator="greaterThanOrEqual">
      <formula>E$3/2</formula>
    </cfRule>
  </conditionalFormatting>
  <conditionalFormatting sqref="E16:H16">
    <cfRule type="cellIs" dxfId="15261" priority="3261" stopIfTrue="1" operator="greaterThan">
      <formula>E$3</formula>
    </cfRule>
    <cfRule type="cellIs" dxfId="15260" priority="3262" stopIfTrue="1" operator="lessThan">
      <formula>0</formula>
    </cfRule>
  </conditionalFormatting>
  <conditionalFormatting sqref="E17:H17">
    <cfRule type="cellIs" dxfId="15259" priority="3259" stopIfTrue="1" operator="greaterThan">
      <formula>E$3</formula>
    </cfRule>
    <cfRule type="cellIs" dxfId="15258" priority="3260" stopIfTrue="1" operator="lessThan">
      <formula>0</formula>
    </cfRule>
  </conditionalFormatting>
  <conditionalFormatting sqref="J16:N17">
    <cfRule type="cellIs" dxfId="15257" priority="3257" operator="lessThan">
      <formula>J$3/2</formula>
    </cfRule>
    <cfRule type="cellIs" dxfId="15256" priority="3258" operator="greaterThanOrEqual">
      <formula>J$3/2</formula>
    </cfRule>
  </conditionalFormatting>
  <conditionalFormatting sqref="J16:N16">
    <cfRule type="cellIs" dxfId="15255" priority="3255" stopIfTrue="1" operator="greaterThan">
      <formula>J$3</formula>
    </cfRule>
    <cfRule type="cellIs" dxfId="15254" priority="3256" stopIfTrue="1" operator="lessThan">
      <formula>0</formula>
    </cfRule>
  </conditionalFormatting>
  <conditionalFormatting sqref="J17:N17">
    <cfRule type="cellIs" dxfId="15253" priority="3253" stopIfTrue="1" operator="greaterThan">
      <formula>J$3</formula>
    </cfRule>
    <cfRule type="cellIs" dxfId="15252" priority="3254" stopIfTrue="1" operator="lessThan">
      <formula>0</formula>
    </cfRule>
  </conditionalFormatting>
  <conditionalFormatting sqref="O16:O17">
    <cfRule type="cellIs" dxfId="15251" priority="3251" operator="lessThan">
      <formula>O$3/2</formula>
    </cfRule>
    <cfRule type="cellIs" dxfId="15250" priority="3252" operator="greaterThanOrEqual">
      <formula>O$3/2</formula>
    </cfRule>
  </conditionalFormatting>
  <conditionalFormatting sqref="O16">
    <cfRule type="cellIs" dxfId="15249" priority="3249" stopIfTrue="1" operator="greaterThan">
      <formula>O$3</formula>
    </cfRule>
    <cfRule type="cellIs" dxfId="15248" priority="3250" stopIfTrue="1" operator="lessThan">
      <formula>0</formula>
    </cfRule>
  </conditionalFormatting>
  <conditionalFormatting sqref="O17">
    <cfRule type="cellIs" dxfId="15247" priority="3247" stopIfTrue="1" operator="greaterThan">
      <formula>O$3</formula>
    </cfRule>
    <cfRule type="cellIs" dxfId="15246" priority="3248" stopIfTrue="1" operator="lessThan">
      <formula>0</formula>
    </cfRule>
  </conditionalFormatting>
  <conditionalFormatting sqref="P16:AO17">
    <cfRule type="cellIs" dxfId="15245" priority="3245" operator="lessThan">
      <formula>P$3/2</formula>
    </cfRule>
    <cfRule type="cellIs" dxfId="15244" priority="3246" operator="greaterThanOrEqual">
      <formula>P$3/2</formula>
    </cfRule>
  </conditionalFormatting>
  <conditionalFormatting sqref="P16:AO16">
    <cfRule type="cellIs" dxfId="15243" priority="3243" stopIfTrue="1" operator="greaterThan">
      <formula>P$3</formula>
    </cfRule>
    <cfRule type="cellIs" dxfId="15242" priority="3244" stopIfTrue="1" operator="lessThan">
      <formula>0</formula>
    </cfRule>
  </conditionalFormatting>
  <conditionalFormatting sqref="P17:AO17">
    <cfRule type="cellIs" dxfId="15241" priority="3241" stopIfTrue="1" operator="greaterThan">
      <formula>P$3</formula>
    </cfRule>
    <cfRule type="cellIs" dxfId="15240" priority="3242" stopIfTrue="1" operator="lessThan">
      <formula>0</formula>
    </cfRule>
  </conditionalFormatting>
  <conditionalFormatting sqref="C21">
    <cfRule type="cellIs" dxfId="15239" priority="3239" operator="lessThan">
      <formula>C$3/2</formula>
    </cfRule>
    <cfRule type="cellIs" dxfId="15238" priority="3240" operator="greaterThanOrEqual">
      <formula>C$3/2</formula>
    </cfRule>
  </conditionalFormatting>
  <conditionalFormatting sqref="D21">
    <cfRule type="cellIs" dxfId="15237" priority="3237" operator="lessThan">
      <formula>D$3/2</formula>
    </cfRule>
    <cfRule type="cellIs" dxfId="15236" priority="3238" operator="greaterThanOrEqual">
      <formula>D$3/2</formula>
    </cfRule>
  </conditionalFormatting>
  <conditionalFormatting sqref="E21:H21">
    <cfRule type="cellIs" dxfId="15235" priority="3235" operator="lessThan">
      <formula>E$3/2</formula>
    </cfRule>
    <cfRule type="cellIs" dxfId="15234" priority="3236" operator="greaterThanOrEqual">
      <formula>E$3/2</formula>
    </cfRule>
  </conditionalFormatting>
  <conditionalFormatting sqref="J21:N21">
    <cfRule type="cellIs" dxfId="15233" priority="3233" operator="lessThan">
      <formula>J$3/2</formula>
    </cfRule>
    <cfRule type="cellIs" dxfId="15232" priority="3234" operator="greaterThanOrEqual">
      <formula>J$3/2</formula>
    </cfRule>
  </conditionalFormatting>
  <conditionalFormatting sqref="Q21:U21">
    <cfRule type="cellIs" dxfId="15231" priority="3231" operator="lessThan">
      <formula>Q$3/2</formula>
    </cfRule>
    <cfRule type="cellIs" dxfId="15230" priority="3232" operator="greaterThanOrEqual">
      <formula>Q$3/2</formula>
    </cfRule>
  </conditionalFormatting>
  <conditionalFormatting sqref="W21:AA21">
    <cfRule type="cellIs" dxfId="15229" priority="3229" operator="lessThan">
      <formula>W$3/2</formula>
    </cfRule>
    <cfRule type="cellIs" dxfId="15228" priority="3230" operator="greaterThanOrEqual">
      <formula>W$3/2</formula>
    </cfRule>
  </conditionalFormatting>
  <conditionalFormatting sqref="AD21:AH21">
    <cfRule type="cellIs" dxfId="15227" priority="3227" operator="lessThan">
      <formula>AD$3/2</formula>
    </cfRule>
    <cfRule type="cellIs" dxfId="15226" priority="3228" operator="greaterThanOrEqual">
      <formula>AD$3/2</formula>
    </cfRule>
  </conditionalFormatting>
  <conditionalFormatting sqref="AJ21:AN21">
    <cfRule type="cellIs" dxfId="15225" priority="3225" operator="lessThan">
      <formula>AJ$3/2</formula>
    </cfRule>
    <cfRule type="cellIs" dxfId="15224" priority="3226" operator="greaterThanOrEqual">
      <formula>AJ$3/2</formula>
    </cfRule>
  </conditionalFormatting>
  <conditionalFormatting sqref="I21">
    <cfRule type="cellIs" dxfId="15223" priority="3223" operator="lessThan">
      <formula>I$3/2</formula>
    </cfRule>
    <cfRule type="cellIs" dxfId="15222" priority="3224" operator="greaterThanOrEqual">
      <formula>I$3/2</formula>
    </cfRule>
  </conditionalFormatting>
  <conditionalFormatting sqref="O21:P21">
    <cfRule type="cellIs" dxfId="15221" priority="3221" operator="lessThan">
      <formula>O$3/2</formula>
    </cfRule>
    <cfRule type="cellIs" dxfId="15220" priority="3222" operator="greaterThanOrEqual">
      <formula>O$3/2</formula>
    </cfRule>
  </conditionalFormatting>
  <conditionalFormatting sqref="V21">
    <cfRule type="cellIs" dxfId="15219" priority="3219" operator="lessThan">
      <formula>V$3/2</formula>
    </cfRule>
    <cfRule type="cellIs" dxfId="15218" priority="3220" operator="greaterThanOrEqual">
      <formula>V$3/2</formula>
    </cfRule>
  </conditionalFormatting>
  <conditionalFormatting sqref="AB21">
    <cfRule type="cellIs" dxfId="15217" priority="3217" operator="lessThan">
      <formula>AB$3/2</formula>
    </cfRule>
    <cfRule type="cellIs" dxfId="15216" priority="3218" operator="greaterThanOrEqual">
      <formula>AB$3/2</formula>
    </cfRule>
  </conditionalFormatting>
  <conditionalFormatting sqref="AC21">
    <cfRule type="cellIs" dxfId="15215" priority="3215" operator="lessThan">
      <formula>AC$3/2</formula>
    </cfRule>
    <cfRule type="cellIs" dxfId="15214" priority="3216" operator="greaterThanOrEqual">
      <formula>AC$3/2</formula>
    </cfRule>
  </conditionalFormatting>
  <conditionalFormatting sqref="AI21">
    <cfRule type="cellIs" dxfId="15213" priority="3213" operator="lessThan">
      <formula>AI$3/2</formula>
    </cfRule>
    <cfRule type="cellIs" dxfId="15212" priority="3214" operator="greaterThanOrEqual">
      <formula>AI$3/2</formula>
    </cfRule>
  </conditionalFormatting>
  <conditionalFormatting sqref="AO21">
    <cfRule type="cellIs" dxfId="15211" priority="3211" operator="lessThan">
      <formula>AO$3/2</formula>
    </cfRule>
    <cfRule type="cellIs" dxfId="15210" priority="3212" operator="greaterThanOrEqual">
      <formula>AO$3/2</formula>
    </cfRule>
  </conditionalFormatting>
  <conditionalFormatting sqref="C19:C20">
    <cfRule type="cellIs" dxfId="15209" priority="3209" operator="lessThan">
      <formula>C$3/2</formula>
    </cfRule>
    <cfRule type="cellIs" dxfId="15208" priority="3210" operator="greaterThanOrEqual">
      <formula>C$3/2</formula>
    </cfRule>
  </conditionalFormatting>
  <conditionalFormatting sqref="D19:D20">
    <cfRule type="cellIs" dxfId="15207" priority="3207" operator="lessThan">
      <formula>D$3/2</formula>
    </cfRule>
    <cfRule type="cellIs" dxfId="15206" priority="3208" operator="greaterThanOrEqual">
      <formula>D$3/2</formula>
    </cfRule>
  </conditionalFormatting>
  <conditionalFormatting sqref="C19">
    <cfRule type="cellIs" dxfId="15205" priority="3205" stopIfTrue="1" operator="greaterThan">
      <formula>C$3</formula>
    </cfRule>
    <cfRule type="cellIs" dxfId="15204" priority="3206" stopIfTrue="1" operator="lessThan">
      <formula>0</formula>
    </cfRule>
  </conditionalFormatting>
  <conditionalFormatting sqref="D19">
    <cfRule type="cellIs" dxfId="15203" priority="3203" stopIfTrue="1" operator="greaterThan">
      <formula>D$3</formula>
    </cfRule>
    <cfRule type="cellIs" dxfId="15202" priority="3204" stopIfTrue="1" operator="lessThan">
      <formula>0</formula>
    </cfRule>
  </conditionalFormatting>
  <conditionalFormatting sqref="D20">
    <cfRule type="cellIs" dxfId="15201" priority="3201" stopIfTrue="1" operator="greaterThan">
      <formula>D$3</formula>
    </cfRule>
    <cfRule type="cellIs" dxfId="15200" priority="3202" stopIfTrue="1" operator="lessThan">
      <formula>0</formula>
    </cfRule>
  </conditionalFormatting>
  <conditionalFormatting sqref="C20">
    <cfRule type="cellIs" dxfId="15199" priority="3199" stopIfTrue="1" operator="greaterThan">
      <formula>C$3</formula>
    </cfRule>
    <cfRule type="cellIs" dxfId="15198" priority="3200" stopIfTrue="1" operator="lessThan">
      <formula>0</formula>
    </cfRule>
  </conditionalFormatting>
  <conditionalFormatting sqref="I19:I20">
    <cfRule type="cellIs" dxfId="15197" priority="3197" operator="lessThan">
      <formula>I$3/2</formula>
    </cfRule>
    <cfRule type="cellIs" dxfId="15196" priority="3198" operator="greaterThanOrEqual">
      <formula>I$3/2</formula>
    </cfRule>
  </conditionalFormatting>
  <conditionalFormatting sqref="I19">
    <cfRule type="cellIs" dxfId="15195" priority="3195" stopIfTrue="1" operator="greaterThan">
      <formula>I$3</formula>
    </cfRule>
    <cfRule type="cellIs" dxfId="15194" priority="3196" stopIfTrue="1" operator="lessThan">
      <formula>0</formula>
    </cfRule>
  </conditionalFormatting>
  <conditionalFormatting sqref="I20">
    <cfRule type="cellIs" dxfId="15193" priority="3193" stopIfTrue="1" operator="greaterThan">
      <formula>I$3</formula>
    </cfRule>
    <cfRule type="cellIs" dxfId="15192" priority="3194" stopIfTrue="1" operator="lessThan">
      <formula>0</formula>
    </cfRule>
  </conditionalFormatting>
  <conditionalFormatting sqref="E19:H20">
    <cfRule type="cellIs" dxfId="15191" priority="3191" operator="lessThan">
      <formula>E$3/2</formula>
    </cfRule>
    <cfRule type="cellIs" dxfId="15190" priority="3192" operator="greaterThanOrEqual">
      <formula>E$3/2</formula>
    </cfRule>
  </conditionalFormatting>
  <conditionalFormatting sqref="E19:H19">
    <cfRule type="cellIs" dxfId="15189" priority="3189" stopIfTrue="1" operator="greaterThan">
      <formula>E$3</formula>
    </cfRule>
    <cfRule type="cellIs" dxfId="15188" priority="3190" stopIfTrue="1" operator="lessThan">
      <formula>0</formula>
    </cfRule>
  </conditionalFormatting>
  <conditionalFormatting sqref="E20:H20">
    <cfRule type="cellIs" dxfId="15187" priority="3187" stopIfTrue="1" operator="greaterThan">
      <formula>E$3</formula>
    </cfRule>
    <cfRule type="cellIs" dxfId="15186" priority="3188" stopIfTrue="1" operator="lessThan">
      <formula>0</formula>
    </cfRule>
  </conditionalFormatting>
  <conditionalFormatting sqref="J19:N20">
    <cfRule type="cellIs" dxfId="15185" priority="3185" operator="lessThan">
      <formula>J$3/2</formula>
    </cfRule>
    <cfRule type="cellIs" dxfId="15184" priority="3186" operator="greaterThanOrEqual">
      <formula>J$3/2</formula>
    </cfRule>
  </conditionalFormatting>
  <conditionalFormatting sqref="J19:N19">
    <cfRule type="cellIs" dxfId="15183" priority="3183" stopIfTrue="1" operator="greaterThan">
      <formula>J$3</formula>
    </cfRule>
    <cfRule type="cellIs" dxfId="15182" priority="3184" stopIfTrue="1" operator="lessThan">
      <formula>0</formula>
    </cfRule>
  </conditionalFormatting>
  <conditionalFormatting sqref="J20:N20">
    <cfRule type="cellIs" dxfId="15181" priority="3181" stopIfTrue="1" operator="greaterThan">
      <formula>J$3</formula>
    </cfRule>
    <cfRule type="cellIs" dxfId="15180" priority="3182" stopIfTrue="1" operator="lessThan">
      <formula>0</formula>
    </cfRule>
  </conditionalFormatting>
  <conditionalFormatting sqref="O19:O20">
    <cfRule type="cellIs" dxfId="15179" priority="3179" operator="lessThan">
      <formula>O$3/2</formula>
    </cfRule>
    <cfRule type="cellIs" dxfId="15178" priority="3180" operator="greaterThanOrEqual">
      <formula>O$3/2</formula>
    </cfRule>
  </conditionalFormatting>
  <conditionalFormatting sqref="O19">
    <cfRule type="cellIs" dxfId="15177" priority="3177" stopIfTrue="1" operator="greaterThan">
      <formula>O$3</formula>
    </cfRule>
    <cfRule type="cellIs" dxfId="15176" priority="3178" stopIfTrue="1" operator="lessThan">
      <formula>0</formula>
    </cfRule>
  </conditionalFormatting>
  <conditionalFormatting sqref="O20">
    <cfRule type="cellIs" dxfId="15175" priority="3175" stopIfTrue="1" operator="greaterThan">
      <formula>O$3</formula>
    </cfRule>
    <cfRule type="cellIs" dxfId="15174" priority="3176" stopIfTrue="1" operator="lessThan">
      <formula>0</formula>
    </cfRule>
  </conditionalFormatting>
  <conditionalFormatting sqref="P19:AO20">
    <cfRule type="cellIs" dxfId="15173" priority="3173" operator="lessThan">
      <formula>P$3/2</formula>
    </cfRule>
    <cfRule type="cellIs" dxfId="15172" priority="3174" operator="greaterThanOrEqual">
      <formula>P$3/2</formula>
    </cfRule>
  </conditionalFormatting>
  <conditionalFormatting sqref="P19:AO19">
    <cfRule type="cellIs" dxfId="15171" priority="3171" stopIfTrue="1" operator="greaterThan">
      <formula>P$3</formula>
    </cfRule>
    <cfRule type="cellIs" dxfId="15170" priority="3172" stopIfTrue="1" operator="lessThan">
      <formula>0</formula>
    </cfRule>
  </conditionalFormatting>
  <conditionalFormatting sqref="P20:AO20">
    <cfRule type="cellIs" dxfId="15169" priority="3169" stopIfTrue="1" operator="greaterThan">
      <formula>P$3</formula>
    </cfRule>
    <cfRule type="cellIs" dxfId="15168" priority="3170" stopIfTrue="1" operator="lessThan">
      <formula>0</formula>
    </cfRule>
  </conditionalFormatting>
  <conditionalFormatting sqref="C24">
    <cfRule type="cellIs" dxfId="15167" priority="3167" operator="lessThan">
      <formula>C$3/2</formula>
    </cfRule>
    <cfRule type="cellIs" dxfId="15166" priority="3168" operator="greaterThanOrEqual">
      <formula>C$3/2</formula>
    </cfRule>
  </conditionalFormatting>
  <conditionalFormatting sqref="D24">
    <cfRule type="cellIs" dxfId="15165" priority="3165" operator="lessThan">
      <formula>D$3/2</formula>
    </cfRule>
    <cfRule type="cellIs" dxfId="15164" priority="3166" operator="greaterThanOrEqual">
      <formula>D$3/2</formula>
    </cfRule>
  </conditionalFormatting>
  <conditionalFormatting sqref="E24:H24">
    <cfRule type="cellIs" dxfId="15163" priority="3163" operator="lessThan">
      <formula>E$3/2</formula>
    </cfRule>
    <cfRule type="cellIs" dxfId="15162" priority="3164" operator="greaterThanOrEqual">
      <formula>E$3/2</formula>
    </cfRule>
  </conditionalFormatting>
  <conditionalFormatting sqref="J24:N24">
    <cfRule type="cellIs" dxfId="15161" priority="3161" operator="lessThan">
      <formula>J$3/2</formula>
    </cfRule>
    <cfRule type="cellIs" dxfId="15160" priority="3162" operator="greaterThanOrEqual">
      <formula>J$3/2</formula>
    </cfRule>
  </conditionalFormatting>
  <conditionalFormatting sqref="Q24:U24">
    <cfRule type="cellIs" dxfId="15159" priority="3159" operator="lessThan">
      <formula>Q$3/2</formula>
    </cfRule>
    <cfRule type="cellIs" dxfId="15158" priority="3160" operator="greaterThanOrEqual">
      <formula>Q$3/2</formula>
    </cfRule>
  </conditionalFormatting>
  <conditionalFormatting sqref="W24:AA24">
    <cfRule type="cellIs" dxfId="15157" priority="3157" operator="lessThan">
      <formula>W$3/2</formula>
    </cfRule>
    <cfRule type="cellIs" dxfId="15156" priority="3158" operator="greaterThanOrEqual">
      <formula>W$3/2</formula>
    </cfRule>
  </conditionalFormatting>
  <conditionalFormatting sqref="AD24:AH24">
    <cfRule type="cellIs" dxfId="15155" priority="3155" operator="lessThan">
      <formula>AD$3/2</formula>
    </cfRule>
    <cfRule type="cellIs" dxfId="15154" priority="3156" operator="greaterThanOrEqual">
      <formula>AD$3/2</formula>
    </cfRule>
  </conditionalFormatting>
  <conditionalFormatting sqref="AJ24:AN24">
    <cfRule type="cellIs" dxfId="15153" priority="3153" operator="lessThan">
      <formula>AJ$3/2</formula>
    </cfRule>
    <cfRule type="cellIs" dxfId="15152" priority="3154" operator="greaterThanOrEqual">
      <formula>AJ$3/2</formula>
    </cfRule>
  </conditionalFormatting>
  <conditionalFormatting sqref="I24">
    <cfRule type="cellIs" dxfId="15151" priority="3151" operator="lessThan">
      <formula>I$3/2</formula>
    </cfRule>
    <cfRule type="cellIs" dxfId="15150" priority="3152" operator="greaterThanOrEqual">
      <formula>I$3/2</formula>
    </cfRule>
  </conditionalFormatting>
  <conditionalFormatting sqref="O24:P24">
    <cfRule type="cellIs" dxfId="15149" priority="3149" operator="lessThan">
      <formula>O$3/2</formula>
    </cfRule>
    <cfRule type="cellIs" dxfId="15148" priority="3150" operator="greaterThanOrEqual">
      <formula>O$3/2</formula>
    </cfRule>
  </conditionalFormatting>
  <conditionalFormatting sqref="V24">
    <cfRule type="cellIs" dxfId="15147" priority="3147" operator="lessThan">
      <formula>V$3/2</formula>
    </cfRule>
    <cfRule type="cellIs" dxfId="15146" priority="3148" operator="greaterThanOrEqual">
      <formula>V$3/2</formula>
    </cfRule>
  </conditionalFormatting>
  <conditionalFormatting sqref="AB24">
    <cfRule type="cellIs" dxfId="15145" priority="3145" operator="lessThan">
      <formula>AB$3/2</formula>
    </cfRule>
    <cfRule type="cellIs" dxfId="15144" priority="3146" operator="greaterThanOrEqual">
      <formula>AB$3/2</formula>
    </cfRule>
  </conditionalFormatting>
  <conditionalFormatting sqref="AC24">
    <cfRule type="cellIs" dxfId="15143" priority="3143" operator="lessThan">
      <formula>AC$3/2</formula>
    </cfRule>
    <cfRule type="cellIs" dxfId="15142" priority="3144" operator="greaterThanOrEqual">
      <formula>AC$3/2</formula>
    </cfRule>
  </conditionalFormatting>
  <conditionalFormatting sqref="AI24">
    <cfRule type="cellIs" dxfId="15141" priority="3141" operator="lessThan">
      <formula>AI$3/2</formula>
    </cfRule>
    <cfRule type="cellIs" dxfId="15140" priority="3142" operator="greaterThanOrEqual">
      <formula>AI$3/2</formula>
    </cfRule>
  </conditionalFormatting>
  <conditionalFormatting sqref="AO24">
    <cfRule type="cellIs" dxfId="15139" priority="3139" operator="lessThan">
      <formula>AO$3/2</formula>
    </cfRule>
    <cfRule type="cellIs" dxfId="15138" priority="3140" operator="greaterThanOrEqual">
      <formula>AO$3/2</formula>
    </cfRule>
  </conditionalFormatting>
  <conditionalFormatting sqref="C22:C23">
    <cfRule type="cellIs" dxfId="15137" priority="3137" operator="lessThan">
      <formula>C$3/2</formula>
    </cfRule>
    <cfRule type="cellIs" dxfId="15136" priority="3138" operator="greaterThanOrEqual">
      <formula>C$3/2</formula>
    </cfRule>
  </conditionalFormatting>
  <conditionalFormatting sqref="D22:D23">
    <cfRule type="cellIs" dxfId="15135" priority="3135" operator="lessThan">
      <formula>D$3/2</formula>
    </cfRule>
    <cfRule type="cellIs" dxfId="15134" priority="3136" operator="greaterThanOrEqual">
      <formula>D$3/2</formula>
    </cfRule>
  </conditionalFormatting>
  <conditionalFormatting sqref="C22">
    <cfRule type="cellIs" dxfId="15133" priority="3133" stopIfTrue="1" operator="greaterThan">
      <formula>C$3</formula>
    </cfRule>
    <cfRule type="cellIs" dxfId="15132" priority="3134" stopIfTrue="1" operator="lessThan">
      <formula>0</formula>
    </cfRule>
  </conditionalFormatting>
  <conditionalFormatting sqref="D22">
    <cfRule type="cellIs" dxfId="15131" priority="3131" stopIfTrue="1" operator="greaterThan">
      <formula>D$3</formula>
    </cfRule>
    <cfRule type="cellIs" dxfId="15130" priority="3132" stopIfTrue="1" operator="lessThan">
      <formula>0</formula>
    </cfRule>
  </conditionalFormatting>
  <conditionalFormatting sqref="D23">
    <cfRule type="cellIs" dxfId="15129" priority="3129" stopIfTrue="1" operator="greaterThan">
      <formula>D$3</formula>
    </cfRule>
    <cfRule type="cellIs" dxfId="15128" priority="3130" stopIfTrue="1" operator="lessThan">
      <formula>0</formula>
    </cfRule>
  </conditionalFormatting>
  <conditionalFormatting sqref="C23">
    <cfRule type="cellIs" dxfId="15127" priority="3127" stopIfTrue="1" operator="greaterThan">
      <formula>C$3</formula>
    </cfRule>
    <cfRule type="cellIs" dxfId="15126" priority="3128" stopIfTrue="1" operator="lessThan">
      <formula>0</formula>
    </cfRule>
  </conditionalFormatting>
  <conditionalFormatting sqref="I22:I23">
    <cfRule type="cellIs" dxfId="15125" priority="3125" operator="lessThan">
      <formula>I$3/2</formula>
    </cfRule>
    <cfRule type="cellIs" dxfId="15124" priority="3126" operator="greaterThanOrEqual">
      <formula>I$3/2</formula>
    </cfRule>
  </conditionalFormatting>
  <conditionalFormatting sqref="I22">
    <cfRule type="cellIs" dxfId="15123" priority="3123" stopIfTrue="1" operator="greaterThan">
      <formula>I$3</formula>
    </cfRule>
    <cfRule type="cellIs" dxfId="15122" priority="3124" stopIfTrue="1" operator="lessThan">
      <formula>0</formula>
    </cfRule>
  </conditionalFormatting>
  <conditionalFormatting sqref="I23">
    <cfRule type="cellIs" dxfId="15121" priority="3121" stopIfTrue="1" operator="greaterThan">
      <formula>I$3</formula>
    </cfRule>
    <cfRule type="cellIs" dxfId="15120" priority="3122" stopIfTrue="1" operator="lessThan">
      <formula>0</formula>
    </cfRule>
  </conditionalFormatting>
  <conditionalFormatting sqref="E22:H23">
    <cfRule type="cellIs" dxfId="15119" priority="3119" operator="lessThan">
      <formula>E$3/2</formula>
    </cfRule>
    <cfRule type="cellIs" dxfId="15118" priority="3120" operator="greaterThanOrEqual">
      <formula>E$3/2</formula>
    </cfRule>
  </conditionalFormatting>
  <conditionalFormatting sqref="E22:H22">
    <cfRule type="cellIs" dxfId="15117" priority="3117" stopIfTrue="1" operator="greaterThan">
      <formula>E$3</formula>
    </cfRule>
    <cfRule type="cellIs" dxfId="15116" priority="3118" stopIfTrue="1" operator="lessThan">
      <formula>0</formula>
    </cfRule>
  </conditionalFormatting>
  <conditionalFormatting sqref="E23:H23">
    <cfRule type="cellIs" dxfId="15115" priority="3115" stopIfTrue="1" operator="greaterThan">
      <formula>E$3</formula>
    </cfRule>
    <cfRule type="cellIs" dxfId="15114" priority="3116" stopIfTrue="1" operator="lessThan">
      <formula>0</formula>
    </cfRule>
  </conditionalFormatting>
  <conditionalFormatting sqref="J22:N23">
    <cfRule type="cellIs" dxfId="15113" priority="3113" operator="lessThan">
      <formula>J$3/2</formula>
    </cfRule>
    <cfRule type="cellIs" dxfId="15112" priority="3114" operator="greaterThanOrEqual">
      <formula>J$3/2</formula>
    </cfRule>
  </conditionalFormatting>
  <conditionalFormatting sqref="J22:N22">
    <cfRule type="cellIs" dxfId="15111" priority="3111" stopIfTrue="1" operator="greaterThan">
      <formula>J$3</formula>
    </cfRule>
    <cfRule type="cellIs" dxfId="15110" priority="3112" stopIfTrue="1" operator="lessThan">
      <formula>0</formula>
    </cfRule>
  </conditionalFormatting>
  <conditionalFormatting sqref="J23:N23">
    <cfRule type="cellIs" dxfId="15109" priority="3109" stopIfTrue="1" operator="greaterThan">
      <formula>J$3</formula>
    </cfRule>
    <cfRule type="cellIs" dxfId="15108" priority="3110" stopIfTrue="1" operator="lessThan">
      <formula>0</formula>
    </cfRule>
  </conditionalFormatting>
  <conditionalFormatting sqref="O22:O23">
    <cfRule type="cellIs" dxfId="15107" priority="3107" operator="lessThan">
      <formula>O$3/2</formula>
    </cfRule>
    <cfRule type="cellIs" dxfId="15106" priority="3108" operator="greaterThanOrEqual">
      <formula>O$3/2</formula>
    </cfRule>
  </conditionalFormatting>
  <conditionalFormatting sqref="O22">
    <cfRule type="cellIs" dxfId="15105" priority="3105" stopIfTrue="1" operator="greaterThan">
      <formula>O$3</formula>
    </cfRule>
    <cfRule type="cellIs" dxfId="15104" priority="3106" stopIfTrue="1" operator="lessThan">
      <formula>0</formula>
    </cfRule>
  </conditionalFormatting>
  <conditionalFormatting sqref="O23">
    <cfRule type="cellIs" dxfId="15103" priority="3103" stopIfTrue="1" operator="greaterThan">
      <formula>O$3</formula>
    </cfRule>
    <cfRule type="cellIs" dxfId="15102" priority="3104" stopIfTrue="1" operator="lessThan">
      <formula>0</formula>
    </cfRule>
  </conditionalFormatting>
  <conditionalFormatting sqref="P22:AO23">
    <cfRule type="cellIs" dxfId="15101" priority="3101" operator="lessThan">
      <formula>P$3/2</formula>
    </cfRule>
    <cfRule type="cellIs" dxfId="15100" priority="3102" operator="greaterThanOrEqual">
      <formula>P$3/2</formula>
    </cfRule>
  </conditionalFormatting>
  <conditionalFormatting sqref="P22:AO22">
    <cfRule type="cellIs" dxfId="15099" priority="3099" stopIfTrue="1" operator="greaterThan">
      <formula>P$3</formula>
    </cfRule>
    <cfRule type="cellIs" dxfId="15098" priority="3100" stopIfTrue="1" operator="lessThan">
      <formula>0</formula>
    </cfRule>
  </conditionalFormatting>
  <conditionalFormatting sqref="P23:AO23">
    <cfRule type="cellIs" dxfId="15097" priority="3097" stopIfTrue="1" operator="greaterThan">
      <formula>P$3</formula>
    </cfRule>
    <cfRule type="cellIs" dxfId="15096" priority="3098" stopIfTrue="1" operator="lessThan">
      <formula>0</formula>
    </cfRule>
  </conditionalFormatting>
  <conditionalFormatting sqref="C27">
    <cfRule type="cellIs" dxfId="15095" priority="3095" operator="lessThan">
      <formula>C$3/2</formula>
    </cfRule>
    <cfRule type="cellIs" dxfId="15094" priority="3096" operator="greaterThanOrEqual">
      <formula>C$3/2</formula>
    </cfRule>
  </conditionalFormatting>
  <conditionalFormatting sqref="D27">
    <cfRule type="cellIs" dxfId="15093" priority="3093" operator="lessThan">
      <formula>D$3/2</formula>
    </cfRule>
    <cfRule type="cellIs" dxfId="15092" priority="3094" operator="greaterThanOrEqual">
      <formula>D$3/2</formula>
    </cfRule>
  </conditionalFormatting>
  <conditionalFormatting sqref="E27:H27">
    <cfRule type="cellIs" dxfId="15091" priority="3091" operator="lessThan">
      <formula>E$3/2</formula>
    </cfRule>
    <cfRule type="cellIs" dxfId="15090" priority="3092" operator="greaterThanOrEqual">
      <formula>E$3/2</formula>
    </cfRule>
  </conditionalFormatting>
  <conditionalFormatting sqref="J27:N27">
    <cfRule type="cellIs" dxfId="15089" priority="3089" operator="lessThan">
      <formula>J$3/2</formula>
    </cfRule>
    <cfRule type="cellIs" dxfId="15088" priority="3090" operator="greaterThanOrEqual">
      <formula>J$3/2</formula>
    </cfRule>
  </conditionalFormatting>
  <conditionalFormatting sqref="Q27:U27">
    <cfRule type="cellIs" dxfId="15087" priority="3087" operator="lessThan">
      <formula>Q$3/2</formula>
    </cfRule>
    <cfRule type="cellIs" dxfId="15086" priority="3088" operator="greaterThanOrEqual">
      <formula>Q$3/2</formula>
    </cfRule>
  </conditionalFormatting>
  <conditionalFormatting sqref="W27:AA27">
    <cfRule type="cellIs" dxfId="15085" priority="3085" operator="lessThan">
      <formula>W$3/2</formula>
    </cfRule>
    <cfRule type="cellIs" dxfId="15084" priority="3086" operator="greaterThanOrEqual">
      <formula>W$3/2</formula>
    </cfRule>
  </conditionalFormatting>
  <conditionalFormatting sqref="AD27:AH27">
    <cfRule type="cellIs" dxfId="15083" priority="3083" operator="lessThan">
      <formula>AD$3/2</formula>
    </cfRule>
    <cfRule type="cellIs" dxfId="15082" priority="3084" operator="greaterThanOrEqual">
      <formula>AD$3/2</formula>
    </cfRule>
  </conditionalFormatting>
  <conditionalFormatting sqref="AJ27:AN27">
    <cfRule type="cellIs" dxfId="15081" priority="3081" operator="lessThan">
      <formula>AJ$3/2</formula>
    </cfRule>
    <cfRule type="cellIs" dxfId="15080" priority="3082" operator="greaterThanOrEqual">
      <formula>AJ$3/2</formula>
    </cfRule>
  </conditionalFormatting>
  <conditionalFormatting sqref="I27">
    <cfRule type="cellIs" dxfId="15079" priority="3079" operator="lessThan">
      <formula>I$3/2</formula>
    </cfRule>
    <cfRule type="cellIs" dxfId="15078" priority="3080" operator="greaterThanOrEqual">
      <formula>I$3/2</formula>
    </cfRule>
  </conditionalFormatting>
  <conditionalFormatting sqref="O27:P27">
    <cfRule type="cellIs" dxfId="15077" priority="3077" operator="lessThan">
      <formula>O$3/2</formula>
    </cfRule>
    <cfRule type="cellIs" dxfId="15076" priority="3078" operator="greaterThanOrEqual">
      <formula>O$3/2</formula>
    </cfRule>
  </conditionalFormatting>
  <conditionalFormatting sqref="V27">
    <cfRule type="cellIs" dxfId="15075" priority="3075" operator="lessThan">
      <formula>V$3/2</formula>
    </cfRule>
    <cfRule type="cellIs" dxfId="15074" priority="3076" operator="greaterThanOrEqual">
      <formula>V$3/2</formula>
    </cfRule>
  </conditionalFormatting>
  <conditionalFormatting sqref="AB27">
    <cfRule type="cellIs" dxfId="15073" priority="3073" operator="lessThan">
      <formula>AB$3/2</formula>
    </cfRule>
    <cfRule type="cellIs" dxfId="15072" priority="3074" operator="greaterThanOrEqual">
      <formula>AB$3/2</formula>
    </cfRule>
  </conditionalFormatting>
  <conditionalFormatting sqref="AC27">
    <cfRule type="cellIs" dxfId="15071" priority="3071" operator="lessThan">
      <formula>AC$3/2</formula>
    </cfRule>
    <cfRule type="cellIs" dxfId="15070" priority="3072" operator="greaterThanOrEqual">
      <formula>AC$3/2</formula>
    </cfRule>
  </conditionalFormatting>
  <conditionalFormatting sqref="AI27">
    <cfRule type="cellIs" dxfId="15069" priority="3069" operator="lessThan">
      <formula>AI$3/2</formula>
    </cfRule>
    <cfRule type="cellIs" dxfId="15068" priority="3070" operator="greaterThanOrEqual">
      <formula>AI$3/2</formula>
    </cfRule>
  </conditionalFormatting>
  <conditionalFormatting sqref="AO27">
    <cfRule type="cellIs" dxfId="15067" priority="3067" operator="lessThan">
      <formula>AO$3/2</formula>
    </cfRule>
    <cfRule type="cellIs" dxfId="15066" priority="3068" operator="greaterThanOrEqual">
      <formula>AO$3/2</formula>
    </cfRule>
  </conditionalFormatting>
  <conditionalFormatting sqref="C25:C26">
    <cfRule type="cellIs" dxfId="15065" priority="3065" operator="lessThan">
      <formula>C$3/2</formula>
    </cfRule>
    <cfRule type="cellIs" dxfId="15064" priority="3066" operator="greaterThanOrEqual">
      <formula>C$3/2</formula>
    </cfRule>
  </conditionalFormatting>
  <conditionalFormatting sqref="D25:D26">
    <cfRule type="cellIs" dxfId="15063" priority="3063" operator="lessThan">
      <formula>D$3/2</formula>
    </cfRule>
    <cfRule type="cellIs" dxfId="15062" priority="3064" operator="greaterThanOrEqual">
      <formula>D$3/2</formula>
    </cfRule>
  </conditionalFormatting>
  <conditionalFormatting sqref="C25">
    <cfRule type="cellIs" dxfId="15061" priority="3061" stopIfTrue="1" operator="greaterThan">
      <formula>C$3</formula>
    </cfRule>
    <cfRule type="cellIs" dxfId="15060" priority="3062" stopIfTrue="1" operator="lessThan">
      <formula>0</formula>
    </cfRule>
  </conditionalFormatting>
  <conditionalFormatting sqref="D25">
    <cfRule type="cellIs" dxfId="15059" priority="3059" stopIfTrue="1" operator="greaterThan">
      <formula>D$3</formula>
    </cfRule>
    <cfRule type="cellIs" dxfId="15058" priority="3060" stopIfTrue="1" operator="lessThan">
      <formula>0</formula>
    </cfRule>
  </conditionalFormatting>
  <conditionalFormatting sqref="D26">
    <cfRule type="cellIs" dxfId="15057" priority="3057" stopIfTrue="1" operator="greaterThan">
      <formula>D$3</formula>
    </cfRule>
    <cfRule type="cellIs" dxfId="15056" priority="3058" stopIfTrue="1" operator="lessThan">
      <formula>0</formula>
    </cfRule>
  </conditionalFormatting>
  <conditionalFormatting sqref="C26">
    <cfRule type="cellIs" dxfId="15055" priority="3055" stopIfTrue="1" operator="greaterThan">
      <formula>C$3</formula>
    </cfRule>
    <cfRule type="cellIs" dxfId="15054" priority="3056" stopIfTrue="1" operator="lessThan">
      <formula>0</formula>
    </cfRule>
  </conditionalFormatting>
  <conditionalFormatting sqref="I25:I26">
    <cfRule type="cellIs" dxfId="15053" priority="3053" operator="lessThan">
      <formula>I$3/2</formula>
    </cfRule>
    <cfRule type="cellIs" dxfId="15052" priority="3054" operator="greaterThanOrEqual">
      <formula>I$3/2</formula>
    </cfRule>
  </conditionalFormatting>
  <conditionalFormatting sqref="I25">
    <cfRule type="cellIs" dxfId="15051" priority="3051" stopIfTrue="1" operator="greaterThan">
      <formula>I$3</formula>
    </cfRule>
    <cfRule type="cellIs" dxfId="15050" priority="3052" stopIfTrue="1" operator="lessThan">
      <formula>0</formula>
    </cfRule>
  </conditionalFormatting>
  <conditionalFormatting sqref="I26">
    <cfRule type="cellIs" dxfId="15049" priority="3049" stopIfTrue="1" operator="greaterThan">
      <formula>I$3</formula>
    </cfRule>
    <cfRule type="cellIs" dxfId="15048" priority="3050" stopIfTrue="1" operator="lessThan">
      <formula>0</formula>
    </cfRule>
  </conditionalFormatting>
  <conditionalFormatting sqref="E25:H26">
    <cfRule type="cellIs" dxfId="15047" priority="3047" operator="lessThan">
      <formula>E$3/2</formula>
    </cfRule>
    <cfRule type="cellIs" dxfId="15046" priority="3048" operator="greaterThanOrEqual">
      <formula>E$3/2</formula>
    </cfRule>
  </conditionalFormatting>
  <conditionalFormatting sqref="E25:H25">
    <cfRule type="cellIs" dxfId="15045" priority="3045" stopIfTrue="1" operator="greaterThan">
      <formula>E$3</formula>
    </cfRule>
    <cfRule type="cellIs" dxfId="15044" priority="3046" stopIfTrue="1" operator="lessThan">
      <formula>0</formula>
    </cfRule>
  </conditionalFormatting>
  <conditionalFormatting sqref="E26:H26">
    <cfRule type="cellIs" dxfId="15043" priority="3043" stopIfTrue="1" operator="greaterThan">
      <formula>E$3</formula>
    </cfRule>
    <cfRule type="cellIs" dxfId="15042" priority="3044" stopIfTrue="1" operator="lessThan">
      <formula>0</formula>
    </cfRule>
  </conditionalFormatting>
  <conditionalFormatting sqref="J25:N26">
    <cfRule type="cellIs" dxfId="15041" priority="3041" operator="lessThan">
      <formula>J$3/2</formula>
    </cfRule>
    <cfRule type="cellIs" dxfId="15040" priority="3042" operator="greaterThanOrEqual">
      <formula>J$3/2</formula>
    </cfRule>
  </conditionalFormatting>
  <conditionalFormatting sqref="J25:N25">
    <cfRule type="cellIs" dxfId="15039" priority="3039" stopIfTrue="1" operator="greaterThan">
      <formula>J$3</formula>
    </cfRule>
    <cfRule type="cellIs" dxfId="15038" priority="3040" stopIfTrue="1" operator="lessThan">
      <formula>0</formula>
    </cfRule>
  </conditionalFormatting>
  <conditionalFormatting sqref="J26:N26">
    <cfRule type="cellIs" dxfId="15037" priority="3037" stopIfTrue="1" operator="greaterThan">
      <formula>J$3</formula>
    </cfRule>
    <cfRule type="cellIs" dxfId="15036" priority="3038" stopIfTrue="1" operator="lessThan">
      <formula>0</formula>
    </cfRule>
  </conditionalFormatting>
  <conditionalFormatting sqref="O25:O26">
    <cfRule type="cellIs" dxfId="15035" priority="3035" operator="lessThan">
      <formula>O$3/2</formula>
    </cfRule>
    <cfRule type="cellIs" dxfId="15034" priority="3036" operator="greaterThanOrEqual">
      <formula>O$3/2</formula>
    </cfRule>
  </conditionalFormatting>
  <conditionalFormatting sqref="O25">
    <cfRule type="cellIs" dxfId="15033" priority="3033" stopIfTrue="1" operator="greaterThan">
      <formula>O$3</formula>
    </cfRule>
    <cfRule type="cellIs" dxfId="15032" priority="3034" stopIfTrue="1" operator="lessThan">
      <formula>0</formula>
    </cfRule>
  </conditionalFormatting>
  <conditionalFormatting sqref="O26">
    <cfRule type="cellIs" dxfId="15031" priority="3031" stopIfTrue="1" operator="greaterThan">
      <formula>O$3</formula>
    </cfRule>
    <cfRule type="cellIs" dxfId="15030" priority="3032" stopIfTrue="1" operator="lessThan">
      <formula>0</formula>
    </cfRule>
  </conditionalFormatting>
  <conditionalFormatting sqref="P25:AO26">
    <cfRule type="cellIs" dxfId="15029" priority="3029" operator="lessThan">
      <formula>P$3/2</formula>
    </cfRule>
    <cfRule type="cellIs" dxfId="15028" priority="3030" operator="greaterThanOrEqual">
      <formula>P$3/2</formula>
    </cfRule>
  </conditionalFormatting>
  <conditionalFormatting sqref="P25:AO25">
    <cfRule type="cellIs" dxfId="15027" priority="3027" stopIfTrue="1" operator="greaterThan">
      <formula>P$3</formula>
    </cfRule>
    <cfRule type="cellIs" dxfId="15026" priority="3028" stopIfTrue="1" operator="lessThan">
      <formula>0</formula>
    </cfRule>
  </conditionalFormatting>
  <conditionalFormatting sqref="P26:AO26">
    <cfRule type="cellIs" dxfId="15025" priority="3025" stopIfTrue="1" operator="greaterThan">
      <formula>P$3</formula>
    </cfRule>
    <cfRule type="cellIs" dxfId="15024" priority="3026" stopIfTrue="1" operator="lessThan">
      <formula>0</formula>
    </cfRule>
  </conditionalFormatting>
  <conditionalFormatting sqref="C30">
    <cfRule type="cellIs" dxfId="15023" priority="3023" operator="lessThan">
      <formula>C$3/2</formula>
    </cfRule>
    <cfRule type="cellIs" dxfId="15022" priority="3024" operator="greaterThanOrEqual">
      <formula>C$3/2</formula>
    </cfRule>
  </conditionalFormatting>
  <conditionalFormatting sqref="D30">
    <cfRule type="cellIs" dxfId="15021" priority="3021" operator="lessThan">
      <formula>D$3/2</formula>
    </cfRule>
    <cfRule type="cellIs" dxfId="15020" priority="3022" operator="greaterThanOrEqual">
      <formula>D$3/2</formula>
    </cfRule>
  </conditionalFormatting>
  <conditionalFormatting sqref="E30:H30">
    <cfRule type="cellIs" dxfId="15019" priority="3019" operator="lessThan">
      <formula>E$3/2</formula>
    </cfRule>
    <cfRule type="cellIs" dxfId="15018" priority="3020" operator="greaterThanOrEqual">
      <formula>E$3/2</formula>
    </cfRule>
  </conditionalFormatting>
  <conditionalFormatting sqref="J30:N30">
    <cfRule type="cellIs" dxfId="15017" priority="3017" operator="lessThan">
      <formula>J$3/2</formula>
    </cfRule>
    <cfRule type="cellIs" dxfId="15016" priority="3018" operator="greaterThanOrEqual">
      <formula>J$3/2</formula>
    </cfRule>
  </conditionalFormatting>
  <conditionalFormatting sqref="Q30:U30">
    <cfRule type="cellIs" dxfId="15015" priority="3015" operator="lessThan">
      <formula>Q$3/2</formula>
    </cfRule>
    <cfRule type="cellIs" dxfId="15014" priority="3016" operator="greaterThanOrEqual">
      <formula>Q$3/2</formula>
    </cfRule>
  </conditionalFormatting>
  <conditionalFormatting sqref="W30:AA30">
    <cfRule type="cellIs" dxfId="15013" priority="3013" operator="lessThan">
      <formula>W$3/2</formula>
    </cfRule>
    <cfRule type="cellIs" dxfId="15012" priority="3014" operator="greaterThanOrEqual">
      <formula>W$3/2</formula>
    </cfRule>
  </conditionalFormatting>
  <conditionalFormatting sqref="AD30:AH30">
    <cfRule type="cellIs" dxfId="15011" priority="3011" operator="lessThan">
      <formula>AD$3/2</formula>
    </cfRule>
    <cfRule type="cellIs" dxfId="15010" priority="3012" operator="greaterThanOrEqual">
      <formula>AD$3/2</formula>
    </cfRule>
  </conditionalFormatting>
  <conditionalFormatting sqref="AJ30:AN30">
    <cfRule type="cellIs" dxfId="15009" priority="3009" operator="lessThan">
      <formula>AJ$3/2</formula>
    </cfRule>
    <cfRule type="cellIs" dxfId="15008" priority="3010" operator="greaterThanOrEqual">
      <formula>AJ$3/2</formula>
    </cfRule>
  </conditionalFormatting>
  <conditionalFormatting sqref="I30">
    <cfRule type="cellIs" dxfId="15007" priority="3007" operator="lessThan">
      <formula>I$3/2</formula>
    </cfRule>
    <cfRule type="cellIs" dxfId="15006" priority="3008" operator="greaterThanOrEqual">
      <formula>I$3/2</formula>
    </cfRule>
  </conditionalFormatting>
  <conditionalFormatting sqref="O30:P30">
    <cfRule type="cellIs" dxfId="15005" priority="3005" operator="lessThan">
      <formula>O$3/2</formula>
    </cfRule>
    <cfRule type="cellIs" dxfId="15004" priority="3006" operator="greaterThanOrEqual">
      <formula>O$3/2</formula>
    </cfRule>
  </conditionalFormatting>
  <conditionalFormatting sqref="V30">
    <cfRule type="cellIs" dxfId="15003" priority="3003" operator="lessThan">
      <formula>V$3/2</formula>
    </cfRule>
    <cfRule type="cellIs" dxfId="15002" priority="3004" operator="greaterThanOrEqual">
      <formula>V$3/2</formula>
    </cfRule>
  </conditionalFormatting>
  <conditionalFormatting sqref="AB30">
    <cfRule type="cellIs" dxfId="15001" priority="3001" operator="lessThan">
      <formula>AB$3/2</formula>
    </cfRule>
    <cfRule type="cellIs" dxfId="15000" priority="3002" operator="greaterThanOrEqual">
      <formula>AB$3/2</formula>
    </cfRule>
  </conditionalFormatting>
  <conditionalFormatting sqref="AC30">
    <cfRule type="cellIs" dxfId="14999" priority="2999" operator="lessThan">
      <formula>AC$3/2</formula>
    </cfRule>
    <cfRule type="cellIs" dxfId="14998" priority="3000" operator="greaterThanOrEqual">
      <formula>AC$3/2</formula>
    </cfRule>
  </conditionalFormatting>
  <conditionalFormatting sqref="AI30">
    <cfRule type="cellIs" dxfId="14997" priority="2997" operator="lessThan">
      <formula>AI$3/2</formula>
    </cfRule>
    <cfRule type="cellIs" dxfId="14996" priority="2998" operator="greaterThanOrEqual">
      <formula>AI$3/2</formula>
    </cfRule>
  </conditionalFormatting>
  <conditionalFormatting sqref="AO30">
    <cfRule type="cellIs" dxfId="14995" priority="2995" operator="lessThan">
      <formula>AO$3/2</formula>
    </cfRule>
    <cfRule type="cellIs" dxfId="14994" priority="2996" operator="greaterThanOrEqual">
      <formula>AO$3/2</formula>
    </cfRule>
  </conditionalFormatting>
  <conditionalFormatting sqref="C28:C29">
    <cfRule type="cellIs" dxfId="14993" priority="2993" operator="lessThan">
      <formula>C$3/2</formula>
    </cfRule>
    <cfRule type="cellIs" dxfId="14992" priority="2994" operator="greaterThanOrEqual">
      <formula>C$3/2</formula>
    </cfRule>
  </conditionalFormatting>
  <conditionalFormatting sqref="D28:D29">
    <cfRule type="cellIs" dxfId="14991" priority="2991" operator="lessThan">
      <formula>D$3/2</formula>
    </cfRule>
    <cfRule type="cellIs" dxfId="14990" priority="2992" operator="greaterThanOrEqual">
      <formula>D$3/2</formula>
    </cfRule>
  </conditionalFormatting>
  <conditionalFormatting sqref="C28">
    <cfRule type="cellIs" dxfId="14989" priority="2989" stopIfTrue="1" operator="greaterThan">
      <formula>C$3</formula>
    </cfRule>
    <cfRule type="cellIs" dxfId="14988" priority="2990" stopIfTrue="1" operator="lessThan">
      <formula>0</formula>
    </cfRule>
  </conditionalFormatting>
  <conditionalFormatting sqref="D28">
    <cfRule type="cellIs" dxfId="14987" priority="2987" stopIfTrue="1" operator="greaterThan">
      <formula>D$3</formula>
    </cfRule>
    <cfRule type="cellIs" dxfId="14986" priority="2988" stopIfTrue="1" operator="lessThan">
      <formula>0</formula>
    </cfRule>
  </conditionalFormatting>
  <conditionalFormatting sqref="D29">
    <cfRule type="cellIs" dxfId="14985" priority="2985" stopIfTrue="1" operator="greaterThan">
      <formula>D$3</formula>
    </cfRule>
    <cfRule type="cellIs" dxfId="14984" priority="2986" stopIfTrue="1" operator="lessThan">
      <formula>0</formula>
    </cfRule>
  </conditionalFormatting>
  <conditionalFormatting sqref="C29">
    <cfRule type="cellIs" dxfId="14983" priority="2983" stopIfTrue="1" operator="greaterThan">
      <formula>C$3</formula>
    </cfRule>
    <cfRule type="cellIs" dxfId="14982" priority="2984" stopIfTrue="1" operator="lessThan">
      <formula>0</formula>
    </cfRule>
  </conditionalFormatting>
  <conditionalFormatting sqref="I28:I29">
    <cfRule type="cellIs" dxfId="14981" priority="2981" operator="lessThan">
      <formula>I$3/2</formula>
    </cfRule>
    <cfRule type="cellIs" dxfId="14980" priority="2982" operator="greaterThanOrEqual">
      <formula>I$3/2</formula>
    </cfRule>
  </conditionalFormatting>
  <conditionalFormatting sqref="I28">
    <cfRule type="cellIs" dxfId="14979" priority="2979" stopIfTrue="1" operator="greaterThan">
      <formula>I$3</formula>
    </cfRule>
    <cfRule type="cellIs" dxfId="14978" priority="2980" stopIfTrue="1" operator="lessThan">
      <formula>0</formula>
    </cfRule>
  </conditionalFormatting>
  <conditionalFormatting sqref="I29">
    <cfRule type="cellIs" dxfId="14977" priority="2977" stopIfTrue="1" operator="greaterThan">
      <formula>I$3</formula>
    </cfRule>
    <cfRule type="cellIs" dxfId="14976" priority="2978" stopIfTrue="1" operator="lessThan">
      <formula>0</formula>
    </cfRule>
  </conditionalFormatting>
  <conditionalFormatting sqref="E28:H29">
    <cfRule type="cellIs" dxfId="14975" priority="2975" operator="lessThan">
      <formula>E$3/2</formula>
    </cfRule>
    <cfRule type="cellIs" dxfId="14974" priority="2976" operator="greaterThanOrEqual">
      <formula>E$3/2</formula>
    </cfRule>
  </conditionalFormatting>
  <conditionalFormatting sqref="E28:H28">
    <cfRule type="cellIs" dxfId="14973" priority="2973" stopIfTrue="1" operator="greaterThan">
      <formula>E$3</formula>
    </cfRule>
    <cfRule type="cellIs" dxfId="14972" priority="2974" stopIfTrue="1" operator="lessThan">
      <formula>0</formula>
    </cfRule>
  </conditionalFormatting>
  <conditionalFormatting sqref="E29:H29">
    <cfRule type="cellIs" dxfId="14971" priority="2971" stopIfTrue="1" operator="greaterThan">
      <formula>E$3</formula>
    </cfRule>
    <cfRule type="cellIs" dxfId="14970" priority="2972" stopIfTrue="1" operator="lessThan">
      <formula>0</formula>
    </cfRule>
  </conditionalFormatting>
  <conditionalFormatting sqref="J28:N29">
    <cfRule type="cellIs" dxfId="14969" priority="2969" operator="lessThan">
      <formula>J$3/2</formula>
    </cfRule>
    <cfRule type="cellIs" dxfId="14968" priority="2970" operator="greaterThanOrEqual">
      <formula>J$3/2</formula>
    </cfRule>
  </conditionalFormatting>
  <conditionalFormatting sqref="J28:N28">
    <cfRule type="cellIs" dxfId="14967" priority="2967" stopIfTrue="1" operator="greaterThan">
      <formula>J$3</formula>
    </cfRule>
    <cfRule type="cellIs" dxfId="14966" priority="2968" stopIfTrue="1" operator="lessThan">
      <formula>0</formula>
    </cfRule>
  </conditionalFormatting>
  <conditionalFormatting sqref="J29:N29">
    <cfRule type="cellIs" dxfId="14965" priority="2965" stopIfTrue="1" operator="greaterThan">
      <formula>J$3</formula>
    </cfRule>
    <cfRule type="cellIs" dxfId="14964" priority="2966" stopIfTrue="1" operator="lessThan">
      <formula>0</formula>
    </cfRule>
  </conditionalFormatting>
  <conditionalFormatting sqref="O28:O29">
    <cfRule type="cellIs" dxfId="14963" priority="2963" operator="lessThan">
      <formula>O$3/2</formula>
    </cfRule>
    <cfRule type="cellIs" dxfId="14962" priority="2964" operator="greaterThanOrEqual">
      <formula>O$3/2</formula>
    </cfRule>
  </conditionalFormatting>
  <conditionalFormatting sqref="O28">
    <cfRule type="cellIs" dxfId="14961" priority="2961" stopIfTrue="1" operator="greaterThan">
      <formula>O$3</formula>
    </cfRule>
    <cfRule type="cellIs" dxfId="14960" priority="2962" stopIfTrue="1" operator="lessThan">
      <formula>0</formula>
    </cfRule>
  </conditionalFormatting>
  <conditionalFormatting sqref="O29">
    <cfRule type="cellIs" dxfId="14959" priority="2959" stopIfTrue="1" operator="greaterThan">
      <formula>O$3</formula>
    </cfRule>
    <cfRule type="cellIs" dxfId="14958" priority="2960" stopIfTrue="1" operator="lessThan">
      <formula>0</formula>
    </cfRule>
  </conditionalFormatting>
  <conditionalFormatting sqref="P28:AO29">
    <cfRule type="cellIs" dxfId="14957" priority="2957" operator="lessThan">
      <formula>P$3/2</formula>
    </cfRule>
    <cfRule type="cellIs" dxfId="14956" priority="2958" operator="greaterThanOrEqual">
      <formula>P$3/2</formula>
    </cfRule>
  </conditionalFormatting>
  <conditionalFormatting sqref="P28:AO28">
    <cfRule type="cellIs" dxfId="14955" priority="2955" stopIfTrue="1" operator="greaterThan">
      <formula>P$3</formula>
    </cfRule>
    <cfRule type="cellIs" dxfId="14954" priority="2956" stopIfTrue="1" operator="lessThan">
      <formula>0</formula>
    </cfRule>
  </conditionalFormatting>
  <conditionalFormatting sqref="P29:AO29">
    <cfRule type="cellIs" dxfId="14953" priority="2953" stopIfTrue="1" operator="greaterThan">
      <formula>P$3</formula>
    </cfRule>
    <cfRule type="cellIs" dxfId="14952" priority="2954" stopIfTrue="1" operator="lessThan">
      <formula>0</formula>
    </cfRule>
  </conditionalFormatting>
  <conditionalFormatting sqref="C33">
    <cfRule type="cellIs" dxfId="14951" priority="2951" operator="lessThan">
      <formula>C$3/2</formula>
    </cfRule>
    <cfRule type="cellIs" dxfId="14950" priority="2952" operator="greaterThanOrEqual">
      <formula>C$3/2</formula>
    </cfRule>
  </conditionalFormatting>
  <conditionalFormatting sqref="D33">
    <cfRule type="cellIs" dxfId="14949" priority="2949" operator="lessThan">
      <formula>D$3/2</formula>
    </cfRule>
    <cfRule type="cellIs" dxfId="14948" priority="2950" operator="greaterThanOrEqual">
      <formula>D$3/2</formula>
    </cfRule>
  </conditionalFormatting>
  <conditionalFormatting sqref="E33:H33">
    <cfRule type="cellIs" dxfId="14947" priority="2947" operator="lessThan">
      <formula>E$3/2</formula>
    </cfRule>
    <cfRule type="cellIs" dxfId="14946" priority="2948" operator="greaterThanOrEqual">
      <formula>E$3/2</formula>
    </cfRule>
  </conditionalFormatting>
  <conditionalFormatting sqref="J33:N33">
    <cfRule type="cellIs" dxfId="14945" priority="2945" operator="lessThan">
      <formula>J$3/2</formula>
    </cfRule>
    <cfRule type="cellIs" dxfId="14944" priority="2946" operator="greaterThanOrEqual">
      <formula>J$3/2</formula>
    </cfRule>
  </conditionalFormatting>
  <conditionalFormatting sqref="Q33:U33">
    <cfRule type="cellIs" dxfId="14943" priority="2943" operator="lessThan">
      <formula>Q$3/2</formula>
    </cfRule>
    <cfRule type="cellIs" dxfId="14942" priority="2944" operator="greaterThanOrEqual">
      <formula>Q$3/2</formula>
    </cfRule>
  </conditionalFormatting>
  <conditionalFormatting sqref="W33:AA33">
    <cfRule type="cellIs" dxfId="14941" priority="2941" operator="lessThan">
      <formula>W$3/2</formula>
    </cfRule>
    <cfRule type="cellIs" dxfId="14940" priority="2942" operator="greaterThanOrEqual">
      <formula>W$3/2</formula>
    </cfRule>
  </conditionalFormatting>
  <conditionalFormatting sqref="AD33:AH33">
    <cfRule type="cellIs" dxfId="14939" priority="2939" operator="lessThan">
      <formula>AD$3/2</formula>
    </cfRule>
    <cfRule type="cellIs" dxfId="14938" priority="2940" operator="greaterThanOrEqual">
      <formula>AD$3/2</formula>
    </cfRule>
  </conditionalFormatting>
  <conditionalFormatting sqref="AJ33:AN33">
    <cfRule type="cellIs" dxfId="14937" priority="2937" operator="lessThan">
      <formula>AJ$3/2</formula>
    </cfRule>
    <cfRule type="cellIs" dxfId="14936" priority="2938" operator="greaterThanOrEqual">
      <formula>AJ$3/2</formula>
    </cfRule>
  </conditionalFormatting>
  <conditionalFormatting sqref="I33">
    <cfRule type="cellIs" dxfId="14935" priority="2935" operator="lessThan">
      <formula>I$3/2</formula>
    </cfRule>
    <cfRule type="cellIs" dxfId="14934" priority="2936" operator="greaterThanOrEqual">
      <formula>I$3/2</formula>
    </cfRule>
  </conditionalFormatting>
  <conditionalFormatting sqref="O33:P33">
    <cfRule type="cellIs" dxfId="14933" priority="2933" operator="lessThan">
      <formula>O$3/2</formula>
    </cfRule>
    <cfRule type="cellIs" dxfId="14932" priority="2934" operator="greaterThanOrEqual">
      <formula>O$3/2</formula>
    </cfRule>
  </conditionalFormatting>
  <conditionalFormatting sqref="V33">
    <cfRule type="cellIs" dxfId="14931" priority="2931" operator="lessThan">
      <formula>V$3/2</formula>
    </cfRule>
    <cfRule type="cellIs" dxfId="14930" priority="2932" operator="greaterThanOrEqual">
      <formula>V$3/2</formula>
    </cfRule>
  </conditionalFormatting>
  <conditionalFormatting sqref="AB33">
    <cfRule type="cellIs" dxfId="14929" priority="2929" operator="lessThan">
      <formula>AB$3/2</formula>
    </cfRule>
    <cfRule type="cellIs" dxfId="14928" priority="2930" operator="greaterThanOrEqual">
      <formula>AB$3/2</formula>
    </cfRule>
  </conditionalFormatting>
  <conditionalFormatting sqref="AC33">
    <cfRule type="cellIs" dxfId="14927" priority="2927" operator="lessThan">
      <formula>AC$3/2</formula>
    </cfRule>
    <cfRule type="cellIs" dxfId="14926" priority="2928" operator="greaterThanOrEqual">
      <formula>AC$3/2</formula>
    </cfRule>
  </conditionalFormatting>
  <conditionalFormatting sqref="AI33">
    <cfRule type="cellIs" dxfId="14925" priority="2925" operator="lessThan">
      <formula>AI$3/2</formula>
    </cfRule>
    <cfRule type="cellIs" dxfId="14924" priority="2926" operator="greaterThanOrEqual">
      <formula>AI$3/2</formula>
    </cfRule>
  </conditionalFormatting>
  <conditionalFormatting sqref="AO33">
    <cfRule type="cellIs" dxfId="14923" priority="2923" operator="lessThan">
      <formula>AO$3/2</formula>
    </cfRule>
    <cfRule type="cellIs" dxfId="14922" priority="2924" operator="greaterThanOrEqual">
      <formula>AO$3/2</formula>
    </cfRule>
  </conditionalFormatting>
  <conditionalFormatting sqref="C31:C32">
    <cfRule type="cellIs" dxfId="14921" priority="2921" operator="lessThan">
      <formula>C$3/2</formula>
    </cfRule>
    <cfRule type="cellIs" dxfId="14920" priority="2922" operator="greaterThanOrEqual">
      <formula>C$3/2</formula>
    </cfRule>
  </conditionalFormatting>
  <conditionalFormatting sqref="D31:D32">
    <cfRule type="cellIs" dxfId="14919" priority="2919" operator="lessThan">
      <formula>D$3/2</formula>
    </cfRule>
    <cfRule type="cellIs" dxfId="14918" priority="2920" operator="greaterThanOrEqual">
      <formula>D$3/2</formula>
    </cfRule>
  </conditionalFormatting>
  <conditionalFormatting sqref="C31">
    <cfRule type="cellIs" dxfId="14917" priority="2917" stopIfTrue="1" operator="greaterThan">
      <formula>C$3</formula>
    </cfRule>
    <cfRule type="cellIs" dxfId="14916" priority="2918" stopIfTrue="1" operator="lessThan">
      <formula>0</formula>
    </cfRule>
  </conditionalFormatting>
  <conditionalFormatting sqref="D31">
    <cfRule type="cellIs" dxfId="14915" priority="2915" stopIfTrue="1" operator="greaterThan">
      <formula>D$3</formula>
    </cfRule>
    <cfRule type="cellIs" dxfId="14914" priority="2916" stopIfTrue="1" operator="lessThan">
      <formula>0</formula>
    </cfRule>
  </conditionalFormatting>
  <conditionalFormatting sqref="D32">
    <cfRule type="cellIs" dxfId="14913" priority="2913" stopIfTrue="1" operator="greaterThan">
      <formula>D$3</formula>
    </cfRule>
    <cfRule type="cellIs" dxfId="14912" priority="2914" stopIfTrue="1" operator="lessThan">
      <formula>0</formula>
    </cfRule>
  </conditionalFormatting>
  <conditionalFormatting sqref="C32">
    <cfRule type="cellIs" dxfId="14911" priority="2911" stopIfTrue="1" operator="greaterThan">
      <formula>C$3</formula>
    </cfRule>
    <cfRule type="cellIs" dxfId="14910" priority="2912" stopIfTrue="1" operator="lessThan">
      <formula>0</formula>
    </cfRule>
  </conditionalFormatting>
  <conditionalFormatting sqref="I31:I32">
    <cfRule type="cellIs" dxfId="14909" priority="2909" operator="lessThan">
      <formula>I$3/2</formula>
    </cfRule>
    <cfRule type="cellIs" dxfId="14908" priority="2910" operator="greaterThanOrEqual">
      <formula>I$3/2</formula>
    </cfRule>
  </conditionalFormatting>
  <conditionalFormatting sqref="I31">
    <cfRule type="cellIs" dxfId="14907" priority="2907" stopIfTrue="1" operator="greaterThan">
      <formula>I$3</formula>
    </cfRule>
    <cfRule type="cellIs" dxfId="14906" priority="2908" stopIfTrue="1" operator="lessThan">
      <formula>0</formula>
    </cfRule>
  </conditionalFormatting>
  <conditionalFormatting sqref="I32">
    <cfRule type="cellIs" dxfId="14905" priority="2905" stopIfTrue="1" operator="greaterThan">
      <formula>I$3</formula>
    </cfRule>
    <cfRule type="cellIs" dxfId="14904" priority="2906" stopIfTrue="1" operator="lessThan">
      <formula>0</formula>
    </cfRule>
  </conditionalFormatting>
  <conditionalFormatting sqref="E31:H32">
    <cfRule type="cellIs" dxfId="14903" priority="2903" operator="lessThan">
      <formula>E$3/2</formula>
    </cfRule>
    <cfRule type="cellIs" dxfId="14902" priority="2904" operator="greaterThanOrEqual">
      <formula>E$3/2</formula>
    </cfRule>
  </conditionalFormatting>
  <conditionalFormatting sqref="E31:H31">
    <cfRule type="cellIs" dxfId="14901" priority="2901" stopIfTrue="1" operator="greaterThan">
      <formula>E$3</formula>
    </cfRule>
    <cfRule type="cellIs" dxfId="14900" priority="2902" stopIfTrue="1" operator="lessThan">
      <formula>0</formula>
    </cfRule>
  </conditionalFormatting>
  <conditionalFormatting sqref="E32:H32">
    <cfRule type="cellIs" dxfId="14899" priority="2899" stopIfTrue="1" operator="greaterThan">
      <formula>E$3</formula>
    </cfRule>
    <cfRule type="cellIs" dxfId="14898" priority="2900" stopIfTrue="1" operator="lessThan">
      <formula>0</formula>
    </cfRule>
  </conditionalFormatting>
  <conditionalFormatting sqref="J31:N32">
    <cfRule type="cellIs" dxfId="14897" priority="2897" operator="lessThan">
      <formula>J$3/2</formula>
    </cfRule>
    <cfRule type="cellIs" dxfId="14896" priority="2898" operator="greaterThanOrEqual">
      <formula>J$3/2</formula>
    </cfRule>
  </conditionalFormatting>
  <conditionalFormatting sqref="J31:N31">
    <cfRule type="cellIs" dxfId="14895" priority="2895" stopIfTrue="1" operator="greaterThan">
      <formula>J$3</formula>
    </cfRule>
    <cfRule type="cellIs" dxfId="14894" priority="2896" stopIfTrue="1" operator="lessThan">
      <formula>0</formula>
    </cfRule>
  </conditionalFormatting>
  <conditionalFormatting sqref="J32:N32">
    <cfRule type="cellIs" dxfId="14893" priority="2893" stopIfTrue="1" operator="greaterThan">
      <formula>J$3</formula>
    </cfRule>
    <cfRule type="cellIs" dxfId="14892" priority="2894" stopIfTrue="1" operator="lessThan">
      <formula>0</formula>
    </cfRule>
  </conditionalFormatting>
  <conditionalFormatting sqref="O31:O32">
    <cfRule type="cellIs" dxfId="14891" priority="2891" operator="lessThan">
      <formula>O$3/2</formula>
    </cfRule>
    <cfRule type="cellIs" dxfId="14890" priority="2892" operator="greaterThanOrEqual">
      <formula>O$3/2</formula>
    </cfRule>
  </conditionalFormatting>
  <conditionalFormatting sqref="O31">
    <cfRule type="cellIs" dxfId="14889" priority="2889" stopIfTrue="1" operator="greaterThan">
      <formula>O$3</formula>
    </cfRule>
    <cfRule type="cellIs" dxfId="14888" priority="2890" stopIfTrue="1" operator="lessThan">
      <formula>0</formula>
    </cfRule>
  </conditionalFormatting>
  <conditionalFormatting sqref="O32">
    <cfRule type="cellIs" dxfId="14887" priority="2887" stopIfTrue="1" operator="greaterThan">
      <formula>O$3</formula>
    </cfRule>
    <cfRule type="cellIs" dxfId="14886" priority="2888" stopIfTrue="1" operator="lessThan">
      <formula>0</formula>
    </cfRule>
  </conditionalFormatting>
  <conditionalFormatting sqref="P31:AO32">
    <cfRule type="cellIs" dxfId="14885" priority="2885" operator="lessThan">
      <formula>P$3/2</formula>
    </cfRule>
    <cfRule type="cellIs" dxfId="14884" priority="2886" operator="greaterThanOrEqual">
      <formula>P$3/2</formula>
    </cfRule>
  </conditionalFormatting>
  <conditionalFormatting sqref="P31:AO31">
    <cfRule type="cellIs" dxfId="14883" priority="2883" stopIfTrue="1" operator="greaterThan">
      <formula>P$3</formula>
    </cfRule>
    <cfRule type="cellIs" dxfId="14882" priority="2884" stopIfTrue="1" operator="lessThan">
      <formula>0</formula>
    </cfRule>
  </conditionalFormatting>
  <conditionalFormatting sqref="P32:AO32">
    <cfRule type="cellIs" dxfId="14881" priority="2881" stopIfTrue="1" operator="greaterThan">
      <formula>P$3</formula>
    </cfRule>
    <cfRule type="cellIs" dxfId="14880" priority="2882" stopIfTrue="1" operator="lessThan">
      <formula>0</formula>
    </cfRule>
  </conditionalFormatting>
  <conditionalFormatting sqref="C36">
    <cfRule type="cellIs" dxfId="14879" priority="2879" operator="lessThan">
      <formula>C$3/2</formula>
    </cfRule>
    <cfRule type="cellIs" dxfId="14878" priority="2880" operator="greaterThanOrEqual">
      <formula>C$3/2</formula>
    </cfRule>
  </conditionalFormatting>
  <conditionalFormatting sqref="D36">
    <cfRule type="cellIs" dxfId="14877" priority="2877" operator="lessThan">
      <formula>D$3/2</formula>
    </cfRule>
    <cfRule type="cellIs" dxfId="14876" priority="2878" operator="greaterThanOrEqual">
      <formula>D$3/2</formula>
    </cfRule>
  </conditionalFormatting>
  <conditionalFormatting sqref="E36:H36">
    <cfRule type="cellIs" dxfId="14875" priority="2875" operator="lessThan">
      <formula>E$3/2</formula>
    </cfRule>
    <cfRule type="cellIs" dxfId="14874" priority="2876" operator="greaterThanOrEqual">
      <formula>E$3/2</formula>
    </cfRule>
  </conditionalFormatting>
  <conditionalFormatting sqref="J36:N36">
    <cfRule type="cellIs" dxfId="14873" priority="2873" operator="lessThan">
      <formula>J$3/2</formula>
    </cfRule>
    <cfRule type="cellIs" dxfId="14872" priority="2874" operator="greaterThanOrEqual">
      <formula>J$3/2</formula>
    </cfRule>
  </conditionalFormatting>
  <conditionalFormatting sqref="Q36:U36">
    <cfRule type="cellIs" dxfId="14871" priority="2871" operator="lessThan">
      <formula>Q$3/2</formula>
    </cfRule>
    <cfRule type="cellIs" dxfId="14870" priority="2872" operator="greaterThanOrEqual">
      <formula>Q$3/2</formula>
    </cfRule>
  </conditionalFormatting>
  <conditionalFormatting sqref="W36:AA36">
    <cfRule type="cellIs" dxfId="14869" priority="2869" operator="lessThan">
      <formula>W$3/2</formula>
    </cfRule>
    <cfRule type="cellIs" dxfId="14868" priority="2870" operator="greaterThanOrEqual">
      <formula>W$3/2</formula>
    </cfRule>
  </conditionalFormatting>
  <conditionalFormatting sqref="AD36:AH36">
    <cfRule type="cellIs" dxfId="14867" priority="2867" operator="lessThan">
      <formula>AD$3/2</formula>
    </cfRule>
    <cfRule type="cellIs" dxfId="14866" priority="2868" operator="greaterThanOrEqual">
      <formula>AD$3/2</formula>
    </cfRule>
  </conditionalFormatting>
  <conditionalFormatting sqref="AJ36:AN36">
    <cfRule type="cellIs" dxfId="14865" priority="2865" operator="lessThan">
      <formula>AJ$3/2</formula>
    </cfRule>
    <cfRule type="cellIs" dxfId="14864" priority="2866" operator="greaterThanOrEqual">
      <formula>AJ$3/2</formula>
    </cfRule>
  </conditionalFormatting>
  <conditionalFormatting sqref="I36">
    <cfRule type="cellIs" dxfId="14863" priority="2863" operator="lessThan">
      <formula>I$3/2</formula>
    </cfRule>
    <cfRule type="cellIs" dxfId="14862" priority="2864" operator="greaterThanOrEqual">
      <formula>I$3/2</formula>
    </cfRule>
  </conditionalFormatting>
  <conditionalFormatting sqref="O36:P36">
    <cfRule type="cellIs" dxfId="14861" priority="2861" operator="lessThan">
      <formula>O$3/2</formula>
    </cfRule>
    <cfRule type="cellIs" dxfId="14860" priority="2862" operator="greaterThanOrEqual">
      <formula>O$3/2</formula>
    </cfRule>
  </conditionalFormatting>
  <conditionalFormatting sqref="V36">
    <cfRule type="cellIs" dxfId="14859" priority="2859" operator="lessThan">
      <formula>V$3/2</formula>
    </cfRule>
    <cfRule type="cellIs" dxfId="14858" priority="2860" operator="greaterThanOrEqual">
      <formula>V$3/2</formula>
    </cfRule>
  </conditionalFormatting>
  <conditionalFormatting sqref="AB36">
    <cfRule type="cellIs" dxfId="14857" priority="2857" operator="lessThan">
      <formula>AB$3/2</formula>
    </cfRule>
    <cfRule type="cellIs" dxfId="14856" priority="2858" operator="greaterThanOrEqual">
      <formula>AB$3/2</formula>
    </cfRule>
  </conditionalFormatting>
  <conditionalFormatting sqref="AC36">
    <cfRule type="cellIs" dxfId="14855" priority="2855" operator="lessThan">
      <formula>AC$3/2</formula>
    </cfRule>
    <cfRule type="cellIs" dxfId="14854" priority="2856" operator="greaterThanOrEqual">
      <formula>AC$3/2</formula>
    </cfRule>
  </conditionalFormatting>
  <conditionalFormatting sqref="AI36">
    <cfRule type="cellIs" dxfId="14853" priority="2853" operator="lessThan">
      <formula>AI$3/2</formula>
    </cfRule>
    <cfRule type="cellIs" dxfId="14852" priority="2854" operator="greaterThanOrEqual">
      <formula>AI$3/2</formula>
    </cfRule>
  </conditionalFormatting>
  <conditionalFormatting sqref="AO36">
    <cfRule type="cellIs" dxfId="14851" priority="2851" operator="lessThan">
      <formula>AO$3/2</formula>
    </cfRule>
    <cfRule type="cellIs" dxfId="14850" priority="2852" operator="greaterThanOrEqual">
      <formula>AO$3/2</formula>
    </cfRule>
  </conditionalFormatting>
  <conditionalFormatting sqref="C34:C35">
    <cfRule type="cellIs" dxfId="14849" priority="2849" operator="lessThan">
      <formula>C$3/2</formula>
    </cfRule>
    <cfRule type="cellIs" dxfId="14848" priority="2850" operator="greaterThanOrEqual">
      <formula>C$3/2</formula>
    </cfRule>
  </conditionalFormatting>
  <conditionalFormatting sqref="D34:D35">
    <cfRule type="cellIs" dxfId="14847" priority="2847" operator="lessThan">
      <formula>D$3/2</formula>
    </cfRule>
    <cfRule type="cellIs" dxfId="14846" priority="2848" operator="greaterThanOrEqual">
      <formula>D$3/2</formula>
    </cfRule>
  </conditionalFormatting>
  <conditionalFormatting sqref="C34">
    <cfRule type="cellIs" dxfId="14845" priority="2845" stopIfTrue="1" operator="greaterThan">
      <formula>C$3</formula>
    </cfRule>
    <cfRule type="cellIs" dxfId="14844" priority="2846" stopIfTrue="1" operator="lessThan">
      <formula>0</formula>
    </cfRule>
  </conditionalFormatting>
  <conditionalFormatting sqref="D34">
    <cfRule type="cellIs" dxfId="14843" priority="2843" stopIfTrue="1" operator="greaterThan">
      <formula>D$3</formula>
    </cfRule>
    <cfRule type="cellIs" dxfId="14842" priority="2844" stopIfTrue="1" operator="lessThan">
      <formula>0</formula>
    </cfRule>
  </conditionalFormatting>
  <conditionalFormatting sqref="D35">
    <cfRule type="cellIs" dxfId="14841" priority="2841" stopIfTrue="1" operator="greaterThan">
      <formula>D$3</formula>
    </cfRule>
    <cfRule type="cellIs" dxfId="14840" priority="2842" stopIfTrue="1" operator="lessThan">
      <formula>0</formula>
    </cfRule>
  </conditionalFormatting>
  <conditionalFormatting sqref="C35">
    <cfRule type="cellIs" dxfId="14839" priority="2839" stopIfTrue="1" operator="greaterThan">
      <formula>C$3</formula>
    </cfRule>
    <cfRule type="cellIs" dxfId="14838" priority="2840" stopIfTrue="1" operator="lessThan">
      <formula>0</formula>
    </cfRule>
  </conditionalFormatting>
  <conditionalFormatting sqref="I34:I35">
    <cfRule type="cellIs" dxfId="14837" priority="2837" operator="lessThan">
      <formula>I$3/2</formula>
    </cfRule>
    <cfRule type="cellIs" dxfId="14836" priority="2838" operator="greaterThanOrEqual">
      <formula>I$3/2</formula>
    </cfRule>
  </conditionalFormatting>
  <conditionalFormatting sqref="I34">
    <cfRule type="cellIs" dxfId="14835" priority="2835" stopIfTrue="1" operator="greaterThan">
      <formula>I$3</formula>
    </cfRule>
    <cfRule type="cellIs" dxfId="14834" priority="2836" stopIfTrue="1" operator="lessThan">
      <formula>0</formula>
    </cfRule>
  </conditionalFormatting>
  <conditionalFormatting sqref="I35">
    <cfRule type="cellIs" dxfId="14833" priority="2833" stopIfTrue="1" operator="greaterThan">
      <formula>I$3</formula>
    </cfRule>
    <cfRule type="cellIs" dxfId="14832" priority="2834" stopIfTrue="1" operator="lessThan">
      <formula>0</formula>
    </cfRule>
  </conditionalFormatting>
  <conditionalFormatting sqref="E34:H35">
    <cfRule type="cellIs" dxfId="14831" priority="2831" operator="lessThan">
      <formula>E$3/2</formula>
    </cfRule>
    <cfRule type="cellIs" dxfId="14830" priority="2832" operator="greaterThanOrEqual">
      <formula>E$3/2</formula>
    </cfRule>
  </conditionalFormatting>
  <conditionalFormatting sqref="E34:H34">
    <cfRule type="cellIs" dxfId="14829" priority="2829" stopIfTrue="1" operator="greaterThan">
      <formula>E$3</formula>
    </cfRule>
    <cfRule type="cellIs" dxfId="14828" priority="2830" stopIfTrue="1" operator="lessThan">
      <formula>0</formula>
    </cfRule>
  </conditionalFormatting>
  <conditionalFormatting sqref="E35:H35">
    <cfRule type="cellIs" dxfId="14827" priority="2827" stopIfTrue="1" operator="greaterThan">
      <formula>E$3</formula>
    </cfRule>
    <cfRule type="cellIs" dxfId="14826" priority="2828" stopIfTrue="1" operator="lessThan">
      <formula>0</formula>
    </cfRule>
  </conditionalFormatting>
  <conditionalFormatting sqref="J34:N35">
    <cfRule type="cellIs" dxfId="14825" priority="2825" operator="lessThan">
      <formula>J$3/2</formula>
    </cfRule>
    <cfRule type="cellIs" dxfId="14824" priority="2826" operator="greaterThanOrEqual">
      <formula>J$3/2</formula>
    </cfRule>
  </conditionalFormatting>
  <conditionalFormatting sqref="J34:N34">
    <cfRule type="cellIs" dxfId="14823" priority="2823" stopIfTrue="1" operator="greaterThan">
      <formula>J$3</formula>
    </cfRule>
    <cfRule type="cellIs" dxfId="14822" priority="2824" stopIfTrue="1" operator="lessThan">
      <formula>0</formula>
    </cfRule>
  </conditionalFormatting>
  <conditionalFormatting sqref="J35:N35">
    <cfRule type="cellIs" dxfId="14821" priority="2821" stopIfTrue="1" operator="greaterThan">
      <formula>J$3</formula>
    </cfRule>
    <cfRule type="cellIs" dxfId="14820" priority="2822" stopIfTrue="1" operator="lessThan">
      <formula>0</formula>
    </cfRule>
  </conditionalFormatting>
  <conditionalFormatting sqref="O34:O35">
    <cfRule type="cellIs" dxfId="14819" priority="2819" operator="lessThan">
      <formula>O$3/2</formula>
    </cfRule>
    <cfRule type="cellIs" dxfId="14818" priority="2820" operator="greaterThanOrEqual">
      <formula>O$3/2</formula>
    </cfRule>
  </conditionalFormatting>
  <conditionalFormatting sqref="O34">
    <cfRule type="cellIs" dxfId="14817" priority="2817" stopIfTrue="1" operator="greaterThan">
      <formula>O$3</formula>
    </cfRule>
    <cfRule type="cellIs" dxfId="14816" priority="2818" stopIfTrue="1" operator="lessThan">
      <formula>0</formula>
    </cfRule>
  </conditionalFormatting>
  <conditionalFormatting sqref="O35">
    <cfRule type="cellIs" dxfId="14815" priority="2815" stopIfTrue="1" operator="greaterThan">
      <formula>O$3</formula>
    </cfRule>
    <cfRule type="cellIs" dxfId="14814" priority="2816" stopIfTrue="1" operator="lessThan">
      <formula>0</formula>
    </cfRule>
  </conditionalFormatting>
  <conditionalFormatting sqref="P34:AO35">
    <cfRule type="cellIs" dxfId="14813" priority="2813" operator="lessThan">
      <formula>P$3/2</formula>
    </cfRule>
    <cfRule type="cellIs" dxfId="14812" priority="2814" operator="greaterThanOrEqual">
      <formula>P$3/2</formula>
    </cfRule>
  </conditionalFormatting>
  <conditionalFormatting sqref="P34:AO34">
    <cfRule type="cellIs" dxfId="14811" priority="2811" stopIfTrue="1" operator="greaterThan">
      <formula>P$3</formula>
    </cfRule>
    <cfRule type="cellIs" dxfId="14810" priority="2812" stopIfTrue="1" operator="lessThan">
      <formula>0</formula>
    </cfRule>
  </conditionalFormatting>
  <conditionalFormatting sqref="P35:AO35">
    <cfRule type="cellIs" dxfId="14809" priority="2809" stopIfTrue="1" operator="greaterThan">
      <formula>P$3</formula>
    </cfRule>
    <cfRule type="cellIs" dxfId="14808" priority="2810" stopIfTrue="1" operator="lessThan">
      <formula>0</formula>
    </cfRule>
  </conditionalFormatting>
  <conditionalFormatting sqref="C39">
    <cfRule type="cellIs" dxfId="14807" priority="2807" operator="lessThan">
      <formula>C$3/2</formula>
    </cfRule>
    <cfRule type="cellIs" dxfId="14806" priority="2808" operator="greaterThanOrEqual">
      <formula>C$3/2</formula>
    </cfRule>
  </conditionalFormatting>
  <conditionalFormatting sqref="D39">
    <cfRule type="cellIs" dxfId="14805" priority="2805" operator="lessThan">
      <formula>D$3/2</formula>
    </cfRule>
    <cfRule type="cellIs" dxfId="14804" priority="2806" operator="greaterThanOrEqual">
      <formula>D$3/2</formula>
    </cfRule>
  </conditionalFormatting>
  <conditionalFormatting sqref="E39:H39">
    <cfRule type="cellIs" dxfId="14803" priority="2803" operator="lessThan">
      <formula>E$3/2</formula>
    </cfRule>
    <cfRule type="cellIs" dxfId="14802" priority="2804" operator="greaterThanOrEqual">
      <formula>E$3/2</formula>
    </cfRule>
  </conditionalFormatting>
  <conditionalFormatting sqref="J39:N39">
    <cfRule type="cellIs" dxfId="14801" priority="2801" operator="lessThan">
      <formula>J$3/2</formula>
    </cfRule>
    <cfRule type="cellIs" dxfId="14800" priority="2802" operator="greaterThanOrEqual">
      <formula>J$3/2</formula>
    </cfRule>
  </conditionalFormatting>
  <conditionalFormatting sqref="Q39:U39">
    <cfRule type="cellIs" dxfId="14799" priority="2799" operator="lessThan">
      <formula>Q$3/2</formula>
    </cfRule>
    <cfRule type="cellIs" dxfId="14798" priority="2800" operator="greaterThanOrEqual">
      <formula>Q$3/2</formula>
    </cfRule>
  </conditionalFormatting>
  <conditionalFormatting sqref="W39:AA39">
    <cfRule type="cellIs" dxfId="14797" priority="2797" operator="lessThan">
      <formula>W$3/2</formula>
    </cfRule>
    <cfRule type="cellIs" dxfId="14796" priority="2798" operator="greaterThanOrEqual">
      <formula>W$3/2</formula>
    </cfRule>
  </conditionalFormatting>
  <conditionalFormatting sqref="AD39:AH39">
    <cfRule type="cellIs" dxfId="14795" priority="2795" operator="lessThan">
      <formula>AD$3/2</formula>
    </cfRule>
    <cfRule type="cellIs" dxfId="14794" priority="2796" operator="greaterThanOrEqual">
      <formula>AD$3/2</formula>
    </cfRule>
  </conditionalFormatting>
  <conditionalFormatting sqref="AJ39:AN39">
    <cfRule type="cellIs" dxfId="14793" priority="2793" operator="lessThan">
      <formula>AJ$3/2</formula>
    </cfRule>
    <cfRule type="cellIs" dxfId="14792" priority="2794" operator="greaterThanOrEqual">
      <formula>AJ$3/2</formula>
    </cfRule>
  </conditionalFormatting>
  <conditionalFormatting sqref="I39">
    <cfRule type="cellIs" dxfId="14791" priority="2791" operator="lessThan">
      <formula>I$3/2</formula>
    </cfRule>
    <cfRule type="cellIs" dxfId="14790" priority="2792" operator="greaterThanOrEqual">
      <formula>I$3/2</formula>
    </cfRule>
  </conditionalFormatting>
  <conditionalFormatting sqref="O39:P39">
    <cfRule type="cellIs" dxfId="14789" priority="2789" operator="lessThan">
      <formula>O$3/2</formula>
    </cfRule>
    <cfRule type="cellIs" dxfId="14788" priority="2790" operator="greaterThanOrEqual">
      <formula>O$3/2</formula>
    </cfRule>
  </conditionalFormatting>
  <conditionalFormatting sqref="V39">
    <cfRule type="cellIs" dxfId="14787" priority="2787" operator="lessThan">
      <formula>V$3/2</formula>
    </cfRule>
    <cfRule type="cellIs" dxfId="14786" priority="2788" operator="greaterThanOrEqual">
      <formula>V$3/2</formula>
    </cfRule>
  </conditionalFormatting>
  <conditionalFormatting sqref="AB39">
    <cfRule type="cellIs" dxfId="14785" priority="2785" operator="lessThan">
      <formula>AB$3/2</formula>
    </cfRule>
    <cfRule type="cellIs" dxfId="14784" priority="2786" operator="greaterThanOrEqual">
      <formula>AB$3/2</formula>
    </cfRule>
  </conditionalFormatting>
  <conditionalFormatting sqref="AC39">
    <cfRule type="cellIs" dxfId="14783" priority="2783" operator="lessThan">
      <formula>AC$3/2</formula>
    </cfRule>
    <cfRule type="cellIs" dxfId="14782" priority="2784" operator="greaterThanOrEqual">
      <formula>AC$3/2</formula>
    </cfRule>
  </conditionalFormatting>
  <conditionalFormatting sqref="AI39">
    <cfRule type="cellIs" dxfId="14781" priority="2781" operator="lessThan">
      <formula>AI$3/2</formula>
    </cfRule>
    <cfRule type="cellIs" dxfId="14780" priority="2782" operator="greaterThanOrEqual">
      <formula>AI$3/2</formula>
    </cfRule>
  </conditionalFormatting>
  <conditionalFormatting sqref="AO39">
    <cfRule type="cellIs" dxfId="14779" priority="2779" operator="lessThan">
      <formula>AO$3/2</formula>
    </cfRule>
    <cfRule type="cellIs" dxfId="14778" priority="2780" operator="greaterThanOrEqual">
      <formula>AO$3/2</formula>
    </cfRule>
  </conditionalFormatting>
  <conditionalFormatting sqref="C37:C38">
    <cfRule type="cellIs" dxfId="14777" priority="2777" operator="lessThan">
      <formula>C$3/2</formula>
    </cfRule>
    <cfRule type="cellIs" dxfId="14776" priority="2778" operator="greaterThanOrEqual">
      <formula>C$3/2</formula>
    </cfRule>
  </conditionalFormatting>
  <conditionalFormatting sqref="D37:D38">
    <cfRule type="cellIs" dxfId="14775" priority="2775" operator="lessThan">
      <formula>D$3/2</formula>
    </cfRule>
    <cfRule type="cellIs" dxfId="14774" priority="2776" operator="greaterThanOrEqual">
      <formula>D$3/2</formula>
    </cfRule>
  </conditionalFormatting>
  <conditionalFormatting sqref="C37">
    <cfRule type="cellIs" dxfId="14773" priority="2773" stopIfTrue="1" operator="greaterThan">
      <formula>C$3</formula>
    </cfRule>
    <cfRule type="cellIs" dxfId="14772" priority="2774" stopIfTrue="1" operator="lessThan">
      <formula>0</formula>
    </cfRule>
  </conditionalFormatting>
  <conditionalFormatting sqref="D37">
    <cfRule type="cellIs" dxfId="14771" priority="2771" stopIfTrue="1" operator="greaterThan">
      <formula>D$3</formula>
    </cfRule>
    <cfRule type="cellIs" dxfId="14770" priority="2772" stopIfTrue="1" operator="lessThan">
      <formula>0</formula>
    </cfRule>
  </conditionalFormatting>
  <conditionalFormatting sqref="D38">
    <cfRule type="cellIs" dxfId="14769" priority="2769" stopIfTrue="1" operator="greaterThan">
      <formula>D$3</formula>
    </cfRule>
    <cfRule type="cellIs" dxfId="14768" priority="2770" stopIfTrue="1" operator="lessThan">
      <formula>0</formula>
    </cfRule>
  </conditionalFormatting>
  <conditionalFormatting sqref="C38">
    <cfRule type="cellIs" dxfId="14767" priority="2767" stopIfTrue="1" operator="greaterThan">
      <formula>C$3</formula>
    </cfRule>
    <cfRule type="cellIs" dxfId="14766" priority="2768" stopIfTrue="1" operator="lessThan">
      <formula>0</formula>
    </cfRule>
  </conditionalFormatting>
  <conditionalFormatting sqref="I37:I38">
    <cfRule type="cellIs" dxfId="14765" priority="2765" operator="lessThan">
      <formula>I$3/2</formula>
    </cfRule>
    <cfRule type="cellIs" dxfId="14764" priority="2766" operator="greaterThanOrEqual">
      <formula>I$3/2</formula>
    </cfRule>
  </conditionalFormatting>
  <conditionalFormatting sqref="I37">
    <cfRule type="cellIs" dxfId="14763" priority="2763" stopIfTrue="1" operator="greaterThan">
      <formula>I$3</formula>
    </cfRule>
    <cfRule type="cellIs" dxfId="14762" priority="2764" stopIfTrue="1" operator="lessThan">
      <formula>0</formula>
    </cfRule>
  </conditionalFormatting>
  <conditionalFormatting sqref="I38">
    <cfRule type="cellIs" dxfId="14761" priority="2761" stopIfTrue="1" operator="greaterThan">
      <formula>I$3</formula>
    </cfRule>
    <cfRule type="cellIs" dxfId="14760" priority="2762" stopIfTrue="1" operator="lessThan">
      <formula>0</formula>
    </cfRule>
  </conditionalFormatting>
  <conditionalFormatting sqref="E37:H38">
    <cfRule type="cellIs" dxfId="14759" priority="2759" operator="lessThan">
      <formula>E$3/2</formula>
    </cfRule>
    <cfRule type="cellIs" dxfId="14758" priority="2760" operator="greaterThanOrEqual">
      <formula>E$3/2</formula>
    </cfRule>
  </conditionalFormatting>
  <conditionalFormatting sqref="E37:H37">
    <cfRule type="cellIs" dxfId="14757" priority="2757" stopIfTrue="1" operator="greaterThan">
      <formula>E$3</formula>
    </cfRule>
    <cfRule type="cellIs" dxfId="14756" priority="2758" stopIfTrue="1" operator="lessThan">
      <formula>0</formula>
    </cfRule>
  </conditionalFormatting>
  <conditionalFormatting sqref="E38:H38">
    <cfRule type="cellIs" dxfId="14755" priority="2755" stopIfTrue="1" operator="greaterThan">
      <formula>E$3</formula>
    </cfRule>
    <cfRule type="cellIs" dxfId="14754" priority="2756" stopIfTrue="1" operator="lessThan">
      <formula>0</formula>
    </cfRule>
  </conditionalFormatting>
  <conditionalFormatting sqref="J37:N38">
    <cfRule type="cellIs" dxfId="14753" priority="2753" operator="lessThan">
      <formula>J$3/2</formula>
    </cfRule>
    <cfRule type="cellIs" dxfId="14752" priority="2754" operator="greaterThanOrEqual">
      <formula>J$3/2</formula>
    </cfRule>
  </conditionalFormatting>
  <conditionalFormatting sqref="J37:N37">
    <cfRule type="cellIs" dxfId="14751" priority="2751" stopIfTrue="1" operator="greaterThan">
      <formula>J$3</formula>
    </cfRule>
    <cfRule type="cellIs" dxfId="14750" priority="2752" stopIfTrue="1" operator="lessThan">
      <formula>0</formula>
    </cfRule>
  </conditionalFormatting>
  <conditionalFormatting sqref="J38:N38">
    <cfRule type="cellIs" dxfId="14749" priority="2749" stopIfTrue="1" operator="greaterThan">
      <formula>J$3</formula>
    </cfRule>
    <cfRule type="cellIs" dxfId="14748" priority="2750" stopIfTrue="1" operator="lessThan">
      <formula>0</formula>
    </cfRule>
  </conditionalFormatting>
  <conditionalFormatting sqref="O37:O38">
    <cfRule type="cellIs" dxfId="14747" priority="2747" operator="lessThan">
      <formula>O$3/2</formula>
    </cfRule>
    <cfRule type="cellIs" dxfId="14746" priority="2748" operator="greaterThanOrEqual">
      <formula>O$3/2</formula>
    </cfRule>
  </conditionalFormatting>
  <conditionalFormatting sqref="O37">
    <cfRule type="cellIs" dxfId="14745" priority="2745" stopIfTrue="1" operator="greaterThan">
      <formula>O$3</formula>
    </cfRule>
    <cfRule type="cellIs" dxfId="14744" priority="2746" stopIfTrue="1" operator="lessThan">
      <formula>0</formula>
    </cfRule>
  </conditionalFormatting>
  <conditionalFormatting sqref="O38">
    <cfRule type="cellIs" dxfId="14743" priority="2743" stopIfTrue="1" operator="greaterThan">
      <formula>O$3</formula>
    </cfRule>
    <cfRule type="cellIs" dxfId="14742" priority="2744" stopIfTrue="1" operator="lessThan">
      <formula>0</formula>
    </cfRule>
  </conditionalFormatting>
  <conditionalFormatting sqref="P37:AO38">
    <cfRule type="cellIs" dxfId="14741" priority="2741" operator="lessThan">
      <formula>P$3/2</formula>
    </cfRule>
    <cfRule type="cellIs" dxfId="14740" priority="2742" operator="greaterThanOrEqual">
      <formula>P$3/2</formula>
    </cfRule>
  </conditionalFormatting>
  <conditionalFormatting sqref="P37:AO37">
    <cfRule type="cellIs" dxfId="14739" priority="2739" stopIfTrue="1" operator="greaterThan">
      <formula>P$3</formula>
    </cfRule>
    <cfRule type="cellIs" dxfId="14738" priority="2740" stopIfTrue="1" operator="lessThan">
      <formula>0</formula>
    </cfRule>
  </conditionalFormatting>
  <conditionalFormatting sqref="P38:AO38">
    <cfRule type="cellIs" dxfId="14737" priority="2737" stopIfTrue="1" operator="greaterThan">
      <formula>P$3</formula>
    </cfRule>
    <cfRule type="cellIs" dxfId="14736" priority="2738" stopIfTrue="1" operator="lessThan">
      <formula>0</formula>
    </cfRule>
  </conditionalFormatting>
  <conditionalFormatting sqref="C42">
    <cfRule type="cellIs" dxfId="14735" priority="2735" operator="lessThan">
      <formula>C$3/2</formula>
    </cfRule>
    <cfRule type="cellIs" dxfId="14734" priority="2736" operator="greaterThanOrEqual">
      <formula>C$3/2</formula>
    </cfRule>
  </conditionalFormatting>
  <conditionalFormatting sqref="D42">
    <cfRule type="cellIs" dxfId="14733" priority="2733" operator="lessThan">
      <formula>D$3/2</formula>
    </cfRule>
    <cfRule type="cellIs" dxfId="14732" priority="2734" operator="greaterThanOrEqual">
      <formula>D$3/2</formula>
    </cfRule>
  </conditionalFormatting>
  <conditionalFormatting sqref="E42:H42">
    <cfRule type="cellIs" dxfId="14731" priority="2731" operator="lessThan">
      <formula>E$3/2</formula>
    </cfRule>
    <cfRule type="cellIs" dxfId="14730" priority="2732" operator="greaterThanOrEqual">
      <formula>E$3/2</formula>
    </cfRule>
  </conditionalFormatting>
  <conditionalFormatting sqref="J42:N42">
    <cfRule type="cellIs" dxfId="14729" priority="2729" operator="lessThan">
      <formula>J$3/2</formula>
    </cfRule>
    <cfRule type="cellIs" dxfId="14728" priority="2730" operator="greaterThanOrEqual">
      <formula>J$3/2</formula>
    </cfRule>
  </conditionalFormatting>
  <conditionalFormatting sqref="Q42:U42">
    <cfRule type="cellIs" dxfId="14727" priority="2727" operator="lessThan">
      <formula>Q$3/2</formula>
    </cfRule>
    <cfRule type="cellIs" dxfId="14726" priority="2728" operator="greaterThanOrEqual">
      <formula>Q$3/2</formula>
    </cfRule>
  </conditionalFormatting>
  <conditionalFormatting sqref="W42:AA42">
    <cfRule type="cellIs" dxfId="14725" priority="2725" operator="lessThan">
      <formula>W$3/2</formula>
    </cfRule>
    <cfRule type="cellIs" dxfId="14724" priority="2726" operator="greaterThanOrEqual">
      <formula>W$3/2</formula>
    </cfRule>
  </conditionalFormatting>
  <conditionalFormatting sqref="AD42:AH42">
    <cfRule type="cellIs" dxfId="14723" priority="2723" operator="lessThan">
      <formula>AD$3/2</formula>
    </cfRule>
    <cfRule type="cellIs" dxfId="14722" priority="2724" operator="greaterThanOrEqual">
      <formula>AD$3/2</formula>
    </cfRule>
  </conditionalFormatting>
  <conditionalFormatting sqref="AJ42:AN42">
    <cfRule type="cellIs" dxfId="14721" priority="2721" operator="lessThan">
      <formula>AJ$3/2</formula>
    </cfRule>
    <cfRule type="cellIs" dxfId="14720" priority="2722" operator="greaterThanOrEqual">
      <formula>AJ$3/2</formula>
    </cfRule>
  </conditionalFormatting>
  <conditionalFormatting sqref="I42">
    <cfRule type="cellIs" dxfId="14719" priority="2719" operator="lessThan">
      <formula>I$3/2</formula>
    </cfRule>
    <cfRule type="cellIs" dxfId="14718" priority="2720" operator="greaterThanOrEqual">
      <formula>I$3/2</formula>
    </cfRule>
  </conditionalFormatting>
  <conditionalFormatting sqref="O42:P42">
    <cfRule type="cellIs" dxfId="14717" priority="2717" operator="lessThan">
      <formula>O$3/2</formula>
    </cfRule>
    <cfRule type="cellIs" dxfId="14716" priority="2718" operator="greaterThanOrEqual">
      <formula>O$3/2</formula>
    </cfRule>
  </conditionalFormatting>
  <conditionalFormatting sqref="V42">
    <cfRule type="cellIs" dxfId="14715" priority="2715" operator="lessThan">
      <formula>V$3/2</formula>
    </cfRule>
    <cfRule type="cellIs" dxfId="14714" priority="2716" operator="greaterThanOrEqual">
      <formula>V$3/2</formula>
    </cfRule>
  </conditionalFormatting>
  <conditionalFormatting sqref="AB42">
    <cfRule type="cellIs" dxfId="14713" priority="2713" operator="lessThan">
      <formula>AB$3/2</formula>
    </cfRule>
    <cfRule type="cellIs" dxfId="14712" priority="2714" operator="greaterThanOrEqual">
      <formula>AB$3/2</formula>
    </cfRule>
  </conditionalFormatting>
  <conditionalFormatting sqref="AC42">
    <cfRule type="cellIs" dxfId="14711" priority="2711" operator="lessThan">
      <formula>AC$3/2</formula>
    </cfRule>
    <cfRule type="cellIs" dxfId="14710" priority="2712" operator="greaterThanOrEqual">
      <formula>AC$3/2</formula>
    </cfRule>
  </conditionalFormatting>
  <conditionalFormatting sqref="AI42">
    <cfRule type="cellIs" dxfId="14709" priority="2709" operator="lessThan">
      <formula>AI$3/2</formula>
    </cfRule>
    <cfRule type="cellIs" dxfId="14708" priority="2710" operator="greaterThanOrEqual">
      <formula>AI$3/2</formula>
    </cfRule>
  </conditionalFormatting>
  <conditionalFormatting sqref="AO42">
    <cfRule type="cellIs" dxfId="14707" priority="2707" operator="lessThan">
      <formula>AO$3/2</formula>
    </cfRule>
    <cfRule type="cellIs" dxfId="14706" priority="2708" operator="greaterThanOrEqual">
      <formula>AO$3/2</formula>
    </cfRule>
  </conditionalFormatting>
  <conditionalFormatting sqref="C40:C41">
    <cfRule type="cellIs" dxfId="14705" priority="2705" operator="lessThan">
      <formula>C$3/2</formula>
    </cfRule>
    <cfRule type="cellIs" dxfId="14704" priority="2706" operator="greaterThanOrEqual">
      <formula>C$3/2</formula>
    </cfRule>
  </conditionalFormatting>
  <conditionalFormatting sqref="D40:D41">
    <cfRule type="cellIs" dxfId="14703" priority="2703" operator="lessThan">
      <formula>D$3/2</formula>
    </cfRule>
    <cfRule type="cellIs" dxfId="14702" priority="2704" operator="greaterThanOrEqual">
      <formula>D$3/2</formula>
    </cfRule>
  </conditionalFormatting>
  <conditionalFormatting sqref="C40">
    <cfRule type="cellIs" dxfId="14701" priority="2701" stopIfTrue="1" operator="greaterThan">
      <formula>C$3</formula>
    </cfRule>
    <cfRule type="cellIs" dxfId="14700" priority="2702" stopIfTrue="1" operator="lessThan">
      <formula>0</formula>
    </cfRule>
  </conditionalFormatting>
  <conditionalFormatting sqref="D40">
    <cfRule type="cellIs" dxfId="14699" priority="2699" stopIfTrue="1" operator="greaterThan">
      <formula>D$3</formula>
    </cfRule>
    <cfRule type="cellIs" dxfId="14698" priority="2700" stopIfTrue="1" operator="lessThan">
      <formula>0</formula>
    </cfRule>
  </conditionalFormatting>
  <conditionalFormatting sqref="D41">
    <cfRule type="cellIs" dxfId="14697" priority="2697" stopIfTrue="1" operator="greaterThan">
      <formula>D$3</formula>
    </cfRule>
    <cfRule type="cellIs" dxfId="14696" priority="2698" stopIfTrue="1" operator="lessThan">
      <formula>0</formula>
    </cfRule>
  </conditionalFormatting>
  <conditionalFormatting sqref="C41">
    <cfRule type="cellIs" dxfId="14695" priority="2695" stopIfTrue="1" operator="greaterThan">
      <formula>C$3</formula>
    </cfRule>
    <cfRule type="cellIs" dxfId="14694" priority="2696" stopIfTrue="1" operator="lessThan">
      <formula>0</formula>
    </cfRule>
  </conditionalFormatting>
  <conditionalFormatting sqref="I40:I41">
    <cfRule type="cellIs" dxfId="14693" priority="2693" operator="lessThan">
      <formula>I$3/2</formula>
    </cfRule>
    <cfRule type="cellIs" dxfId="14692" priority="2694" operator="greaterThanOrEqual">
      <formula>I$3/2</formula>
    </cfRule>
  </conditionalFormatting>
  <conditionalFormatting sqref="I40">
    <cfRule type="cellIs" dxfId="14691" priority="2691" stopIfTrue="1" operator="greaterThan">
      <formula>I$3</formula>
    </cfRule>
    <cfRule type="cellIs" dxfId="14690" priority="2692" stopIfTrue="1" operator="lessThan">
      <formula>0</formula>
    </cfRule>
  </conditionalFormatting>
  <conditionalFormatting sqref="I41">
    <cfRule type="cellIs" dxfId="14689" priority="2689" stopIfTrue="1" operator="greaterThan">
      <formula>I$3</formula>
    </cfRule>
    <cfRule type="cellIs" dxfId="14688" priority="2690" stopIfTrue="1" operator="lessThan">
      <formula>0</formula>
    </cfRule>
  </conditionalFormatting>
  <conditionalFormatting sqref="E40:H41">
    <cfRule type="cellIs" dxfId="14687" priority="2687" operator="lessThan">
      <formula>E$3/2</formula>
    </cfRule>
    <cfRule type="cellIs" dxfId="14686" priority="2688" operator="greaterThanOrEqual">
      <formula>E$3/2</formula>
    </cfRule>
  </conditionalFormatting>
  <conditionalFormatting sqref="E40:H40">
    <cfRule type="cellIs" dxfId="14685" priority="2685" stopIfTrue="1" operator="greaterThan">
      <formula>E$3</formula>
    </cfRule>
    <cfRule type="cellIs" dxfId="14684" priority="2686" stopIfTrue="1" operator="lessThan">
      <formula>0</formula>
    </cfRule>
  </conditionalFormatting>
  <conditionalFormatting sqref="E41:H41">
    <cfRule type="cellIs" dxfId="14683" priority="2683" stopIfTrue="1" operator="greaterThan">
      <formula>E$3</formula>
    </cfRule>
    <cfRule type="cellIs" dxfId="14682" priority="2684" stopIfTrue="1" operator="lessThan">
      <formula>0</formula>
    </cfRule>
  </conditionalFormatting>
  <conditionalFormatting sqref="J40:N41">
    <cfRule type="cellIs" dxfId="14681" priority="2681" operator="lessThan">
      <formula>J$3/2</formula>
    </cfRule>
    <cfRule type="cellIs" dxfId="14680" priority="2682" operator="greaterThanOrEqual">
      <formula>J$3/2</formula>
    </cfRule>
  </conditionalFormatting>
  <conditionalFormatting sqref="J40:N40">
    <cfRule type="cellIs" dxfId="14679" priority="2679" stopIfTrue="1" operator="greaterThan">
      <formula>J$3</formula>
    </cfRule>
    <cfRule type="cellIs" dxfId="14678" priority="2680" stopIfTrue="1" operator="lessThan">
      <formula>0</formula>
    </cfRule>
  </conditionalFormatting>
  <conditionalFormatting sqref="J41:N41">
    <cfRule type="cellIs" dxfId="14677" priority="2677" stopIfTrue="1" operator="greaterThan">
      <formula>J$3</formula>
    </cfRule>
    <cfRule type="cellIs" dxfId="14676" priority="2678" stopIfTrue="1" operator="lessThan">
      <formula>0</formula>
    </cfRule>
  </conditionalFormatting>
  <conditionalFormatting sqref="O40:O41">
    <cfRule type="cellIs" dxfId="14675" priority="2675" operator="lessThan">
      <formula>O$3/2</formula>
    </cfRule>
    <cfRule type="cellIs" dxfId="14674" priority="2676" operator="greaterThanOrEqual">
      <formula>O$3/2</formula>
    </cfRule>
  </conditionalFormatting>
  <conditionalFormatting sqref="O40">
    <cfRule type="cellIs" dxfId="14673" priority="2673" stopIfTrue="1" operator="greaterThan">
      <formula>O$3</formula>
    </cfRule>
    <cfRule type="cellIs" dxfId="14672" priority="2674" stopIfTrue="1" operator="lessThan">
      <formula>0</formula>
    </cfRule>
  </conditionalFormatting>
  <conditionalFormatting sqref="O41">
    <cfRule type="cellIs" dxfId="14671" priority="2671" stopIfTrue="1" operator="greaterThan">
      <formula>O$3</formula>
    </cfRule>
    <cfRule type="cellIs" dxfId="14670" priority="2672" stopIfTrue="1" operator="lessThan">
      <formula>0</formula>
    </cfRule>
  </conditionalFormatting>
  <conditionalFormatting sqref="P40:AO41">
    <cfRule type="cellIs" dxfId="14669" priority="2669" operator="lessThan">
      <formula>P$3/2</formula>
    </cfRule>
    <cfRule type="cellIs" dxfId="14668" priority="2670" operator="greaterThanOrEqual">
      <formula>P$3/2</formula>
    </cfRule>
  </conditionalFormatting>
  <conditionalFormatting sqref="P40:AO40">
    <cfRule type="cellIs" dxfId="14667" priority="2667" stopIfTrue="1" operator="greaterThan">
      <formula>P$3</formula>
    </cfRule>
    <cfRule type="cellIs" dxfId="14666" priority="2668" stopIfTrue="1" operator="lessThan">
      <formula>0</formula>
    </cfRule>
  </conditionalFormatting>
  <conditionalFormatting sqref="P41:AO41">
    <cfRule type="cellIs" dxfId="14665" priority="2665" stopIfTrue="1" operator="greaterThan">
      <formula>P$3</formula>
    </cfRule>
    <cfRule type="cellIs" dxfId="14664" priority="2666" stopIfTrue="1" operator="lessThan">
      <formula>0</formula>
    </cfRule>
  </conditionalFormatting>
  <conditionalFormatting sqref="C45">
    <cfRule type="cellIs" dxfId="14663" priority="2663" operator="lessThan">
      <formula>C$3/2</formula>
    </cfRule>
    <cfRule type="cellIs" dxfId="14662" priority="2664" operator="greaterThanOrEqual">
      <formula>C$3/2</formula>
    </cfRule>
  </conditionalFormatting>
  <conditionalFormatting sqref="D45">
    <cfRule type="cellIs" dxfId="14661" priority="2661" operator="lessThan">
      <formula>D$3/2</formula>
    </cfRule>
    <cfRule type="cellIs" dxfId="14660" priority="2662" operator="greaterThanOrEqual">
      <formula>D$3/2</formula>
    </cfRule>
  </conditionalFormatting>
  <conditionalFormatting sqref="E45:H45">
    <cfRule type="cellIs" dxfId="14659" priority="2659" operator="lessThan">
      <formula>E$3/2</formula>
    </cfRule>
    <cfRule type="cellIs" dxfId="14658" priority="2660" operator="greaterThanOrEqual">
      <formula>E$3/2</formula>
    </cfRule>
  </conditionalFormatting>
  <conditionalFormatting sqref="J45:N45">
    <cfRule type="cellIs" dxfId="14657" priority="2657" operator="lessThan">
      <formula>J$3/2</formula>
    </cfRule>
    <cfRule type="cellIs" dxfId="14656" priority="2658" operator="greaterThanOrEqual">
      <formula>J$3/2</formula>
    </cfRule>
  </conditionalFormatting>
  <conditionalFormatting sqref="Q45:U45">
    <cfRule type="cellIs" dxfId="14655" priority="2655" operator="lessThan">
      <formula>Q$3/2</formula>
    </cfRule>
    <cfRule type="cellIs" dxfId="14654" priority="2656" operator="greaterThanOrEqual">
      <formula>Q$3/2</formula>
    </cfRule>
  </conditionalFormatting>
  <conditionalFormatting sqref="W45:AA45">
    <cfRule type="cellIs" dxfId="14653" priority="2653" operator="lessThan">
      <formula>W$3/2</formula>
    </cfRule>
    <cfRule type="cellIs" dxfId="14652" priority="2654" operator="greaterThanOrEqual">
      <formula>W$3/2</formula>
    </cfRule>
  </conditionalFormatting>
  <conditionalFormatting sqref="AD45:AH45">
    <cfRule type="cellIs" dxfId="14651" priority="2651" operator="lessThan">
      <formula>AD$3/2</formula>
    </cfRule>
    <cfRule type="cellIs" dxfId="14650" priority="2652" operator="greaterThanOrEqual">
      <formula>AD$3/2</formula>
    </cfRule>
  </conditionalFormatting>
  <conditionalFormatting sqref="AJ45:AN45">
    <cfRule type="cellIs" dxfId="14649" priority="2649" operator="lessThan">
      <formula>AJ$3/2</formula>
    </cfRule>
    <cfRule type="cellIs" dxfId="14648" priority="2650" operator="greaterThanOrEqual">
      <formula>AJ$3/2</formula>
    </cfRule>
  </conditionalFormatting>
  <conditionalFormatting sqref="I45">
    <cfRule type="cellIs" dxfId="14647" priority="2647" operator="lessThan">
      <formula>I$3/2</formula>
    </cfRule>
    <cfRule type="cellIs" dxfId="14646" priority="2648" operator="greaterThanOrEqual">
      <formula>I$3/2</formula>
    </cfRule>
  </conditionalFormatting>
  <conditionalFormatting sqref="O45:P45">
    <cfRule type="cellIs" dxfId="14645" priority="2645" operator="lessThan">
      <formula>O$3/2</formula>
    </cfRule>
    <cfRule type="cellIs" dxfId="14644" priority="2646" operator="greaterThanOrEqual">
      <formula>O$3/2</formula>
    </cfRule>
  </conditionalFormatting>
  <conditionalFormatting sqref="V45">
    <cfRule type="cellIs" dxfId="14643" priority="2643" operator="lessThan">
      <formula>V$3/2</formula>
    </cfRule>
    <cfRule type="cellIs" dxfId="14642" priority="2644" operator="greaterThanOrEqual">
      <formula>V$3/2</formula>
    </cfRule>
  </conditionalFormatting>
  <conditionalFormatting sqref="AB45">
    <cfRule type="cellIs" dxfId="14641" priority="2641" operator="lessThan">
      <formula>AB$3/2</formula>
    </cfRule>
    <cfRule type="cellIs" dxfId="14640" priority="2642" operator="greaterThanOrEqual">
      <formula>AB$3/2</formula>
    </cfRule>
  </conditionalFormatting>
  <conditionalFormatting sqref="AC45">
    <cfRule type="cellIs" dxfId="14639" priority="2639" operator="lessThan">
      <formula>AC$3/2</formula>
    </cfRule>
    <cfRule type="cellIs" dxfId="14638" priority="2640" operator="greaterThanOrEqual">
      <formula>AC$3/2</formula>
    </cfRule>
  </conditionalFormatting>
  <conditionalFormatting sqref="AI45">
    <cfRule type="cellIs" dxfId="14637" priority="2637" operator="lessThan">
      <formula>AI$3/2</formula>
    </cfRule>
    <cfRule type="cellIs" dxfId="14636" priority="2638" operator="greaterThanOrEqual">
      <formula>AI$3/2</formula>
    </cfRule>
  </conditionalFormatting>
  <conditionalFormatting sqref="AO45">
    <cfRule type="cellIs" dxfId="14635" priority="2635" operator="lessThan">
      <formula>AO$3/2</formula>
    </cfRule>
    <cfRule type="cellIs" dxfId="14634" priority="2636" operator="greaterThanOrEqual">
      <formula>AO$3/2</formula>
    </cfRule>
  </conditionalFormatting>
  <conditionalFormatting sqref="C43:C44">
    <cfRule type="cellIs" dxfId="14633" priority="2633" operator="lessThan">
      <formula>C$3/2</formula>
    </cfRule>
    <cfRule type="cellIs" dxfId="14632" priority="2634" operator="greaterThanOrEqual">
      <formula>C$3/2</formula>
    </cfRule>
  </conditionalFormatting>
  <conditionalFormatting sqref="D43:D44">
    <cfRule type="cellIs" dxfId="14631" priority="2631" operator="lessThan">
      <formula>D$3/2</formula>
    </cfRule>
    <cfRule type="cellIs" dxfId="14630" priority="2632" operator="greaterThanOrEqual">
      <formula>D$3/2</formula>
    </cfRule>
  </conditionalFormatting>
  <conditionalFormatting sqref="C43">
    <cfRule type="cellIs" dxfId="14629" priority="2629" stopIfTrue="1" operator="greaterThan">
      <formula>C$3</formula>
    </cfRule>
    <cfRule type="cellIs" dxfId="14628" priority="2630" stopIfTrue="1" operator="lessThan">
      <formula>0</formula>
    </cfRule>
  </conditionalFormatting>
  <conditionalFormatting sqref="D43">
    <cfRule type="cellIs" dxfId="14627" priority="2627" stopIfTrue="1" operator="greaterThan">
      <formula>D$3</formula>
    </cfRule>
    <cfRule type="cellIs" dxfId="14626" priority="2628" stopIfTrue="1" operator="lessThan">
      <formula>0</formula>
    </cfRule>
  </conditionalFormatting>
  <conditionalFormatting sqref="D44">
    <cfRule type="cellIs" dxfId="14625" priority="2625" stopIfTrue="1" operator="greaterThan">
      <formula>D$3</formula>
    </cfRule>
    <cfRule type="cellIs" dxfId="14624" priority="2626" stopIfTrue="1" operator="lessThan">
      <formula>0</formula>
    </cfRule>
  </conditionalFormatting>
  <conditionalFormatting sqref="C44">
    <cfRule type="cellIs" dxfId="14623" priority="2623" stopIfTrue="1" operator="greaterThan">
      <formula>C$3</formula>
    </cfRule>
    <cfRule type="cellIs" dxfId="14622" priority="2624" stopIfTrue="1" operator="lessThan">
      <formula>0</formula>
    </cfRule>
  </conditionalFormatting>
  <conditionalFormatting sqref="I43:I44">
    <cfRule type="cellIs" dxfId="14621" priority="2621" operator="lessThan">
      <formula>I$3/2</formula>
    </cfRule>
    <cfRule type="cellIs" dxfId="14620" priority="2622" operator="greaterThanOrEqual">
      <formula>I$3/2</formula>
    </cfRule>
  </conditionalFormatting>
  <conditionalFormatting sqref="I43">
    <cfRule type="cellIs" dxfId="14619" priority="2619" stopIfTrue="1" operator="greaterThan">
      <formula>I$3</formula>
    </cfRule>
    <cfRule type="cellIs" dxfId="14618" priority="2620" stopIfTrue="1" operator="lessThan">
      <formula>0</formula>
    </cfRule>
  </conditionalFormatting>
  <conditionalFormatting sqref="I44">
    <cfRule type="cellIs" dxfId="14617" priority="2617" stopIfTrue="1" operator="greaterThan">
      <formula>I$3</formula>
    </cfRule>
    <cfRule type="cellIs" dxfId="14616" priority="2618" stopIfTrue="1" operator="lessThan">
      <formula>0</formula>
    </cfRule>
  </conditionalFormatting>
  <conditionalFormatting sqref="E43:H44">
    <cfRule type="cellIs" dxfId="14615" priority="2615" operator="lessThan">
      <formula>E$3/2</formula>
    </cfRule>
    <cfRule type="cellIs" dxfId="14614" priority="2616" operator="greaterThanOrEqual">
      <formula>E$3/2</formula>
    </cfRule>
  </conditionalFormatting>
  <conditionalFormatting sqref="E43:H43">
    <cfRule type="cellIs" dxfId="14613" priority="2613" stopIfTrue="1" operator="greaterThan">
      <formula>E$3</formula>
    </cfRule>
    <cfRule type="cellIs" dxfId="14612" priority="2614" stopIfTrue="1" operator="lessThan">
      <formula>0</formula>
    </cfRule>
  </conditionalFormatting>
  <conditionalFormatting sqref="E44:H44">
    <cfRule type="cellIs" dxfId="14611" priority="2611" stopIfTrue="1" operator="greaterThan">
      <formula>E$3</formula>
    </cfRule>
    <cfRule type="cellIs" dxfId="14610" priority="2612" stopIfTrue="1" operator="lessThan">
      <formula>0</formula>
    </cfRule>
  </conditionalFormatting>
  <conditionalFormatting sqref="J43:N44">
    <cfRule type="cellIs" dxfId="14609" priority="2609" operator="lessThan">
      <formula>J$3/2</formula>
    </cfRule>
    <cfRule type="cellIs" dxfId="14608" priority="2610" operator="greaterThanOrEqual">
      <formula>J$3/2</formula>
    </cfRule>
  </conditionalFormatting>
  <conditionalFormatting sqref="J43:N43">
    <cfRule type="cellIs" dxfId="14607" priority="2607" stopIfTrue="1" operator="greaterThan">
      <formula>J$3</formula>
    </cfRule>
    <cfRule type="cellIs" dxfId="14606" priority="2608" stopIfTrue="1" operator="lessThan">
      <formula>0</formula>
    </cfRule>
  </conditionalFormatting>
  <conditionalFormatting sqref="J44:N44">
    <cfRule type="cellIs" dxfId="14605" priority="2605" stopIfTrue="1" operator="greaterThan">
      <formula>J$3</formula>
    </cfRule>
    <cfRule type="cellIs" dxfId="14604" priority="2606" stopIfTrue="1" operator="lessThan">
      <formula>0</formula>
    </cfRule>
  </conditionalFormatting>
  <conditionalFormatting sqref="O43:O44">
    <cfRule type="cellIs" dxfId="14603" priority="2603" operator="lessThan">
      <formula>O$3/2</formula>
    </cfRule>
    <cfRule type="cellIs" dxfId="14602" priority="2604" operator="greaterThanOrEqual">
      <formula>O$3/2</formula>
    </cfRule>
  </conditionalFormatting>
  <conditionalFormatting sqref="O43">
    <cfRule type="cellIs" dxfId="14601" priority="2601" stopIfTrue="1" operator="greaterThan">
      <formula>O$3</formula>
    </cfRule>
    <cfRule type="cellIs" dxfId="14600" priority="2602" stopIfTrue="1" operator="lessThan">
      <formula>0</formula>
    </cfRule>
  </conditionalFormatting>
  <conditionalFormatting sqref="O44">
    <cfRule type="cellIs" dxfId="14599" priority="2599" stopIfTrue="1" operator="greaterThan">
      <formula>O$3</formula>
    </cfRule>
    <cfRule type="cellIs" dxfId="14598" priority="2600" stopIfTrue="1" operator="lessThan">
      <formula>0</formula>
    </cfRule>
  </conditionalFormatting>
  <conditionalFormatting sqref="P43:AO44">
    <cfRule type="cellIs" dxfId="14597" priority="2597" operator="lessThan">
      <formula>P$3/2</formula>
    </cfRule>
    <cfRule type="cellIs" dxfId="14596" priority="2598" operator="greaterThanOrEqual">
      <formula>P$3/2</formula>
    </cfRule>
  </conditionalFormatting>
  <conditionalFormatting sqref="P43:AO43">
    <cfRule type="cellIs" dxfId="14595" priority="2595" stopIfTrue="1" operator="greaterThan">
      <formula>P$3</formula>
    </cfRule>
    <cfRule type="cellIs" dxfId="14594" priority="2596" stopIfTrue="1" operator="lessThan">
      <formula>0</formula>
    </cfRule>
  </conditionalFormatting>
  <conditionalFormatting sqref="P44:AO44">
    <cfRule type="cellIs" dxfId="14593" priority="2593" stopIfTrue="1" operator="greaterThan">
      <formula>P$3</formula>
    </cfRule>
    <cfRule type="cellIs" dxfId="14592" priority="2594" stopIfTrue="1" operator="lessThan">
      <formula>0</formula>
    </cfRule>
  </conditionalFormatting>
  <conditionalFormatting sqref="C48">
    <cfRule type="cellIs" dxfId="14591" priority="2591" operator="lessThan">
      <formula>C$3/2</formula>
    </cfRule>
    <cfRule type="cellIs" dxfId="14590" priority="2592" operator="greaterThanOrEqual">
      <formula>C$3/2</formula>
    </cfRule>
  </conditionalFormatting>
  <conditionalFormatting sqref="D48">
    <cfRule type="cellIs" dxfId="14589" priority="2589" operator="lessThan">
      <formula>D$3/2</formula>
    </cfRule>
    <cfRule type="cellIs" dxfId="14588" priority="2590" operator="greaterThanOrEqual">
      <formula>D$3/2</formula>
    </cfRule>
  </conditionalFormatting>
  <conditionalFormatting sqref="E48:H48">
    <cfRule type="cellIs" dxfId="14587" priority="2587" operator="lessThan">
      <formula>E$3/2</formula>
    </cfRule>
    <cfRule type="cellIs" dxfId="14586" priority="2588" operator="greaterThanOrEqual">
      <formula>E$3/2</formula>
    </cfRule>
  </conditionalFormatting>
  <conditionalFormatting sqref="J48:N48">
    <cfRule type="cellIs" dxfId="14585" priority="2585" operator="lessThan">
      <formula>J$3/2</formula>
    </cfRule>
    <cfRule type="cellIs" dxfId="14584" priority="2586" operator="greaterThanOrEqual">
      <formula>J$3/2</formula>
    </cfRule>
  </conditionalFormatting>
  <conditionalFormatting sqref="Q48:U48">
    <cfRule type="cellIs" dxfId="14583" priority="2583" operator="lessThan">
      <formula>Q$3/2</formula>
    </cfRule>
    <cfRule type="cellIs" dxfId="14582" priority="2584" operator="greaterThanOrEqual">
      <formula>Q$3/2</formula>
    </cfRule>
  </conditionalFormatting>
  <conditionalFormatting sqref="W48:AA48">
    <cfRule type="cellIs" dxfId="14581" priority="2581" operator="lessThan">
      <formula>W$3/2</formula>
    </cfRule>
    <cfRule type="cellIs" dxfId="14580" priority="2582" operator="greaterThanOrEqual">
      <formula>W$3/2</formula>
    </cfRule>
  </conditionalFormatting>
  <conditionalFormatting sqref="AD48:AH48">
    <cfRule type="cellIs" dxfId="14579" priority="2579" operator="lessThan">
      <formula>AD$3/2</formula>
    </cfRule>
    <cfRule type="cellIs" dxfId="14578" priority="2580" operator="greaterThanOrEqual">
      <formula>AD$3/2</formula>
    </cfRule>
  </conditionalFormatting>
  <conditionalFormatting sqref="AJ48:AN48">
    <cfRule type="cellIs" dxfId="14577" priority="2577" operator="lessThan">
      <formula>AJ$3/2</formula>
    </cfRule>
    <cfRule type="cellIs" dxfId="14576" priority="2578" operator="greaterThanOrEqual">
      <formula>AJ$3/2</formula>
    </cfRule>
  </conditionalFormatting>
  <conditionalFormatting sqref="I48">
    <cfRule type="cellIs" dxfId="14575" priority="2575" operator="lessThan">
      <formula>I$3/2</formula>
    </cfRule>
    <cfRule type="cellIs" dxfId="14574" priority="2576" operator="greaterThanOrEqual">
      <formula>I$3/2</formula>
    </cfRule>
  </conditionalFormatting>
  <conditionalFormatting sqref="O48:P48">
    <cfRule type="cellIs" dxfId="14573" priority="2573" operator="lessThan">
      <formula>O$3/2</formula>
    </cfRule>
    <cfRule type="cellIs" dxfId="14572" priority="2574" operator="greaterThanOrEqual">
      <formula>O$3/2</formula>
    </cfRule>
  </conditionalFormatting>
  <conditionalFormatting sqref="V48">
    <cfRule type="cellIs" dxfId="14571" priority="2571" operator="lessThan">
      <formula>V$3/2</formula>
    </cfRule>
    <cfRule type="cellIs" dxfId="14570" priority="2572" operator="greaterThanOrEqual">
      <formula>V$3/2</formula>
    </cfRule>
  </conditionalFormatting>
  <conditionalFormatting sqref="AB48">
    <cfRule type="cellIs" dxfId="14569" priority="2569" operator="lessThan">
      <formula>AB$3/2</formula>
    </cfRule>
    <cfRule type="cellIs" dxfId="14568" priority="2570" operator="greaterThanOrEqual">
      <formula>AB$3/2</formula>
    </cfRule>
  </conditionalFormatting>
  <conditionalFormatting sqref="AC48">
    <cfRule type="cellIs" dxfId="14567" priority="2567" operator="lessThan">
      <formula>AC$3/2</formula>
    </cfRule>
    <cfRule type="cellIs" dxfId="14566" priority="2568" operator="greaterThanOrEqual">
      <formula>AC$3/2</formula>
    </cfRule>
  </conditionalFormatting>
  <conditionalFormatting sqref="AI48">
    <cfRule type="cellIs" dxfId="14565" priority="2565" operator="lessThan">
      <formula>AI$3/2</formula>
    </cfRule>
    <cfRule type="cellIs" dxfId="14564" priority="2566" operator="greaterThanOrEqual">
      <formula>AI$3/2</formula>
    </cfRule>
  </conditionalFormatting>
  <conditionalFormatting sqref="AO48">
    <cfRule type="cellIs" dxfId="14563" priority="2563" operator="lessThan">
      <formula>AO$3/2</formula>
    </cfRule>
    <cfRule type="cellIs" dxfId="14562" priority="2564" operator="greaterThanOrEqual">
      <formula>AO$3/2</formula>
    </cfRule>
  </conditionalFormatting>
  <conditionalFormatting sqref="C46:C47">
    <cfRule type="cellIs" dxfId="14561" priority="2561" operator="lessThan">
      <formula>C$3/2</formula>
    </cfRule>
    <cfRule type="cellIs" dxfId="14560" priority="2562" operator="greaterThanOrEqual">
      <formula>C$3/2</formula>
    </cfRule>
  </conditionalFormatting>
  <conditionalFormatting sqref="D46:D47">
    <cfRule type="cellIs" dxfId="14559" priority="2559" operator="lessThan">
      <formula>D$3/2</formula>
    </cfRule>
    <cfRule type="cellIs" dxfId="14558" priority="2560" operator="greaterThanOrEqual">
      <formula>D$3/2</formula>
    </cfRule>
  </conditionalFormatting>
  <conditionalFormatting sqref="C46">
    <cfRule type="cellIs" dxfId="14557" priority="2557" stopIfTrue="1" operator="greaterThan">
      <formula>C$3</formula>
    </cfRule>
    <cfRule type="cellIs" dxfId="14556" priority="2558" stopIfTrue="1" operator="lessThan">
      <formula>0</formula>
    </cfRule>
  </conditionalFormatting>
  <conditionalFormatting sqref="D46">
    <cfRule type="cellIs" dxfId="14555" priority="2555" stopIfTrue="1" operator="greaterThan">
      <formula>D$3</formula>
    </cfRule>
    <cfRule type="cellIs" dxfId="14554" priority="2556" stopIfTrue="1" operator="lessThan">
      <formula>0</formula>
    </cfRule>
  </conditionalFormatting>
  <conditionalFormatting sqref="D47">
    <cfRule type="cellIs" dxfId="14553" priority="2553" stopIfTrue="1" operator="greaterThan">
      <formula>D$3</formula>
    </cfRule>
    <cfRule type="cellIs" dxfId="14552" priority="2554" stopIfTrue="1" operator="lessThan">
      <formula>0</formula>
    </cfRule>
  </conditionalFormatting>
  <conditionalFormatting sqref="C47">
    <cfRule type="cellIs" dxfId="14551" priority="2551" stopIfTrue="1" operator="greaterThan">
      <formula>C$3</formula>
    </cfRule>
    <cfRule type="cellIs" dxfId="14550" priority="2552" stopIfTrue="1" operator="lessThan">
      <formula>0</formula>
    </cfRule>
  </conditionalFormatting>
  <conditionalFormatting sqref="I46:I47">
    <cfRule type="cellIs" dxfId="14549" priority="2549" operator="lessThan">
      <formula>I$3/2</formula>
    </cfRule>
    <cfRule type="cellIs" dxfId="14548" priority="2550" operator="greaterThanOrEqual">
      <formula>I$3/2</formula>
    </cfRule>
  </conditionalFormatting>
  <conditionalFormatting sqref="I46">
    <cfRule type="cellIs" dxfId="14547" priority="2547" stopIfTrue="1" operator="greaterThan">
      <formula>I$3</formula>
    </cfRule>
    <cfRule type="cellIs" dxfId="14546" priority="2548" stopIfTrue="1" operator="lessThan">
      <formula>0</formula>
    </cfRule>
  </conditionalFormatting>
  <conditionalFormatting sqref="I47">
    <cfRule type="cellIs" dxfId="14545" priority="2545" stopIfTrue="1" operator="greaterThan">
      <formula>I$3</formula>
    </cfRule>
    <cfRule type="cellIs" dxfId="14544" priority="2546" stopIfTrue="1" operator="lessThan">
      <formula>0</formula>
    </cfRule>
  </conditionalFormatting>
  <conditionalFormatting sqref="E46:H47">
    <cfRule type="cellIs" dxfId="14543" priority="2543" operator="lessThan">
      <formula>E$3/2</formula>
    </cfRule>
    <cfRule type="cellIs" dxfId="14542" priority="2544" operator="greaterThanOrEqual">
      <formula>E$3/2</formula>
    </cfRule>
  </conditionalFormatting>
  <conditionalFormatting sqref="E46:H46">
    <cfRule type="cellIs" dxfId="14541" priority="2541" stopIfTrue="1" operator="greaterThan">
      <formula>E$3</formula>
    </cfRule>
    <cfRule type="cellIs" dxfId="14540" priority="2542" stopIfTrue="1" operator="lessThan">
      <formula>0</formula>
    </cfRule>
  </conditionalFormatting>
  <conditionalFormatting sqref="E47:H47">
    <cfRule type="cellIs" dxfId="14539" priority="2539" stopIfTrue="1" operator="greaterThan">
      <formula>E$3</formula>
    </cfRule>
    <cfRule type="cellIs" dxfId="14538" priority="2540" stopIfTrue="1" operator="lessThan">
      <formula>0</formula>
    </cfRule>
  </conditionalFormatting>
  <conditionalFormatting sqref="J46:N47">
    <cfRule type="cellIs" dxfId="14537" priority="2537" operator="lessThan">
      <formula>J$3/2</formula>
    </cfRule>
    <cfRule type="cellIs" dxfId="14536" priority="2538" operator="greaterThanOrEqual">
      <formula>J$3/2</formula>
    </cfRule>
  </conditionalFormatting>
  <conditionalFormatting sqref="J46:N46">
    <cfRule type="cellIs" dxfId="14535" priority="2535" stopIfTrue="1" operator="greaterThan">
      <formula>J$3</formula>
    </cfRule>
    <cfRule type="cellIs" dxfId="14534" priority="2536" stopIfTrue="1" operator="lessThan">
      <formula>0</formula>
    </cfRule>
  </conditionalFormatting>
  <conditionalFormatting sqref="J47:N47">
    <cfRule type="cellIs" dxfId="14533" priority="2533" stopIfTrue="1" operator="greaterThan">
      <formula>J$3</formula>
    </cfRule>
    <cfRule type="cellIs" dxfId="14532" priority="2534" stopIfTrue="1" operator="lessThan">
      <formula>0</formula>
    </cfRule>
  </conditionalFormatting>
  <conditionalFormatting sqref="O46:O47">
    <cfRule type="cellIs" dxfId="14531" priority="2531" operator="lessThan">
      <formula>O$3/2</formula>
    </cfRule>
    <cfRule type="cellIs" dxfId="14530" priority="2532" operator="greaterThanOrEqual">
      <formula>O$3/2</formula>
    </cfRule>
  </conditionalFormatting>
  <conditionalFormatting sqref="O46">
    <cfRule type="cellIs" dxfId="14529" priority="2529" stopIfTrue="1" operator="greaterThan">
      <formula>O$3</formula>
    </cfRule>
    <cfRule type="cellIs" dxfId="14528" priority="2530" stopIfTrue="1" operator="lessThan">
      <formula>0</formula>
    </cfRule>
  </conditionalFormatting>
  <conditionalFormatting sqref="O47">
    <cfRule type="cellIs" dxfId="14527" priority="2527" stopIfTrue="1" operator="greaterThan">
      <formula>O$3</formula>
    </cfRule>
    <cfRule type="cellIs" dxfId="14526" priority="2528" stopIfTrue="1" operator="lessThan">
      <formula>0</formula>
    </cfRule>
  </conditionalFormatting>
  <conditionalFormatting sqref="P46:AO47">
    <cfRule type="cellIs" dxfId="14525" priority="2525" operator="lessThan">
      <formula>P$3/2</formula>
    </cfRule>
    <cfRule type="cellIs" dxfId="14524" priority="2526" operator="greaterThanOrEqual">
      <formula>P$3/2</formula>
    </cfRule>
  </conditionalFormatting>
  <conditionalFormatting sqref="P46:AO46">
    <cfRule type="cellIs" dxfId="14523" priority="2523" stopIfTrue="1" operator="greaterThan">
      <formula>P$3</formula>
    </cfRule>
    <cfRule type="cellIs" dxfId="14522" priority="2524" stopIfTrue="1" operator="lessThan">
      <formula>0</formula>
    </cfRule>
  </conditionalFormatting>
  <conditionalFormatting sqref="P47:AO47">
    <cfRule type="cellIs" dxfId="14521" priority="2521" stopIfTrue="1" operator="greaterThan">
      <formula>P$3</formula>
    </cfRule>
    <cfRule type="cellIs" dxfId="14520" priority="2522" stopIfTrue="1" operator="lessThan">
      <formula>0</formula>
    </cfRule>
  </conditionalFormatting>
  <conditionalFormatting sqref="C51">
    <cfRule type="cellIs" dxfId="14519" priority="2519" operator="lessThan">
      <formula>C$3/2</formula>
    </cfRule>
    <cfRule type="cellIs" dxfId="14518" priority="2520" operator="greaterThanOrEqual">
      <formula>C$3/2</formula>
    </cfRule>
  </conditionalFormatting>
  <conditionalFormatting sqref="D51">
    <cfRule type="cellIs" dxfId="14517" priority="2517" operator="lessThan">
      <formula>D$3/2</formula>
    </cfRule>
    <cfRule type="cellIs" dxfId="14516" priority="2518" operator="greaterThanOrEqual">
      <formula>D$3/2</formula>
    </cfRule>
  </conditionalFormatting>
  <conditionalFormatting sqref="E51:H51">
    <cfRule type="cellIs" dxfId="14515" priority="2515" operator="lessThan">
      <formula>E$3/2</formula>
    </cfRule>
    <cfRule type="cellIs" dxfId="14514" priority="2516" operator="greaterThanOrEqual">
      <formula>E$3/2</formula>
    </cfRule>
  </conditionalFormatting>
  <conditionalFormatting sqref="J51:N51">
    <cfRule type="cellIs" dxfId="14513" priority="2513" operator="lessThan">
      <formula>J$3/2</formula>
    </cfRule>
    <cfRule type="cellIs" dxfId="14512" priority="2514" operator="greaterThanOrEqual">
      <formula>J$3/2</formula>
    </cfRule>
  </conditionalFormatting>
  <conditionalFormatting sqref="Q51:U51">
    <cfRule type="cellIs" dxfId="14511" priority="2511" operator="lessThan">
      <formula>Q$3/2</formula>
    </cfRule>
    <cfRule type="cellIs" dxfId="14510" priority="2512" operator="greaterThanOrEqual">
      <formula>Q$3/2</formula>
    </cfRule>
  </conditionalFormatting>
  <conditionalFormatting sqref="W51:AA51">
    <cfRule type="cellIs" dxfId="14509" priority="2509" operator="lessThan">
      <formula>W$3/2</formula>
    </cfRule>
    <cfRule type="cellIs" dxfId="14508" priority="2510" operator="greaterThanOrEqual">
      <formula>W$3/2</formula>
    </cfRule>
  </conditionalFormatting>
  <conditionalFormatting sqref="AD51:AH51">
    <cfRule type="cellIs" dxfId="14507" priority="2507" operator="lessThan">
      <formula>AD$3/2</formula>
    </cfRule>
    <cfRule type="cellIs" dxfId="14506" priority="2508" operator="greaterThanOrEqual">
      <formula>AD$3/2</formula>
    </cfRule>
  </conditionalFormatting>
  <conditionalFormatting sqref="AJ51:AN51">
    <cfRule type="cellIs" dxfId="14505" priority="2505" operator="lessThan">
      <formula>AJ$3/2</formula>
    </cfRule>
    <cfRule type="cellIs" dxfId="14504" priority="2506" operator="greaterThanOrEqual">
      <formula>AJ$3/2</formula>
    </cfRule>
  </conditionalFormatting>
  <conditionalFormatting sqref="I51">
    <cfRule type="cellIs" dxfId="14503" priority="2503" operator="lessThan">
      <formula>I$3/2</formula>
    </cfRule>
    <cfRule type="cellIs" dxfId="14502" priority="2504" operator="greaterThanOrEqual">
      <formula>I$3/2</formula>
    </cfRule>
  </conditionalFormatting>
  <conditionalFormatting sqref="O51:P51">
    <cfRule type="cellIs" dxfId="14501" priority="2501" operator="lessThan">
      <formula>O$3/2</formula>
    </cfRule>
    <cfRule type="cellIs" dxfId="14500" priority="2502" operator="greaterThanOrEqual">
      <formula>O$3/2</formula>
    </cfRule>
  </conditionalFormatting>
  <conditionalFormatting sqref="V51">
    <cfRule type="cellIs" dxfId="14499" priority="2499" operator="lessThan">
      <formula>V$3/2</formula>
    </cfRule>
    <cfRule type="cellIs" dxfId="14498" priority="2500" operator="greaterThanOrEqual">
      <formula>V$3/2</formula>
    </cfRule>
  </conditionalFormatting>
  <conditionalFormatting sqref="AB51">
    <cfRule type="cellIs" dxfId="14497" priority="2497" operator="lessThan">
      <formula>AB$3/2</formula>
    </cfRule>
    <cfRule type="cellIs" dxfId="14496" priority="2498" operator="greaterThanOrEqual">
      <formula>AB$3/2</formula>
    </cfRule>
  </conditionalFormatting>
  <conditionalFormatting sqref="AC51">
    <cfRule type="cellIs" dxfId="14495" priority="2495" operator="lessThan">
      <formula>AC$3/2</formula>
    </cfRule>
    <cfRule type="cellIs" dxfId="14494" priority="2496" operator="greaterThanOrEqual">
      <formula>AC$3/2</formula>
    </cfRule>
  </conditionalFormatting>
  <conditionalFormatting sqref="AI51">
    <cfRule type="cellIs" dxfId="14493" priority="2493" operator="lessThan">
      <formula>AI$3/2</formula>
    </cfRule>
    <cfRule type="cellIs" dxfId="14492" priority="2494" operator="greaterThanOrEqual">
      <formula>AI$3/2</formula>
    </cfRule>
  </conditionalFormatting>
  <conditionalFormatting sqref="AO51">
    <cfRule type="cellIs" dxfId="14491" priority="2491" operator="lessThan">
      <formula>AO$3/2</formula>
    </cfRule>
    <cfRule type="cellIs" dxfId="14490" priority="2492" operator="greaterThanOrEqual">
      <formula>AO$3/2</formula>
    </cfRule>
  </conditionalFormatting>
  <conditionalFormatting sqref="C49:C50">
    <cfRule type="cellIs" dxfId="14489" priority="2489" operator="lessThan">
      <formula>C$3/2</formula>
    </cfRule>
    <cfRule type="cellIs" dxfId="14488" priority="2490" operator="greaterThanOrEqual">
      <formula>C$3/2</formula>
    </cfRule>
  </conditionalFormatting>
  <conditionalFormatting sqref="D49:D50">
    <cfRule type="cellIs" dxfId="14487" priority="2487" operator="lessThan">
      <formula>D$3/2</formula>
    </cfRule>
    <cfRule type="cellIs" dxfId="14486" priority="2488" operator="greaterThanOrEqual">
      <formula>D$3/2</formula>
    </cfRule>
  </conditionalFormatting>
  <conditionalFormatting sqref="C49">
    <cfRule type="cellIs" dxfId="14485" priority="2485" stopIfTrue="1" operator="greaterThan">
      <formula>C$3</formula>
    </cfRule>
    <cfRule type="cellIs" dxfId="14484" priority="2486" stopIfTrue="1" operator="lessThan">
      <formula>0</formula>
    </cfRule>
  </conditionalFormatting>
  <conditionalFormatting sqref="D49">
    <cfRule type="cellIs" dxfId="14483" priority="2483" stopIfTrue="1" operator="greaterThan">
      <formula>D$3</formula>
    </cfRule>
    <cfRule type="cellIs" dxfId="14482" priority="2484" stopIfTrue="1" operator="lessThan">
      <formula>0</formula>
    </cfRule>
  </conditionalFormatting>
  <conditionalFormatting sqref="D50">
    <cfRule type="cellIs" dxfId="14481" priority="2481" stopIfTrue="1" operator="greaterThan">
      <formula>D$3</formula>
    </cfRule>
    <cfRule type="cellIs" dxfId="14480" priority="2482" stopIfTrue="1" operator="lessThan">
      <formula>0</formula>
    </cfRule>
  </conditionalFormatting>
  <conditionalFormatting sqref="C50">
    <cfRule type="cellIs" dxfId="14479" priority="2479" stopIfTrue="1" operator="greaterThan">
      <formula>C$3</formula>
    </cfRule>
    <cfRule type="cellIs" dxfId="14478" priority="2480" stopIfTrue="1" operator="lessThan">
      <formula>0</formula>
    </cfRule>
  </conditionalFormatting>
  <conditionalFormatting sqref="I49:I50">
    <cfRule type="cellIs" dxfId="14477" priority="2477" operator="lessThan">
      <formula>I$3/2</formula>
    </cfRule>
    <cfRule type="cellIs" dxfId="14476" priority="2478" operator="greaterThanOrEqual">
      <formula>I$3/2</formula>
    </cfRule>
  </conditionalFormatting>
  <conditionalFormatting sqref="I49">
    <cfRule type="cellIs" dxfId="14475" priority="2475" stopIfTrue="1" operator="greaterThan">
      <formula>I$3</formula>
    </cfRule>
    <cfRule type="cellIs" dxfId="14474" priority="2476" stopIfTrue="1" operator="lessThan">
      <formula>0</formula>
    </cfRule>
  </conditionalFormatting>
  <conditionalFormatting sqref="I50">
    <cfRule type="cellIs" dxfId="14473" priority="2473" stopIfTrue="1" operator="greaterThan">
      <formula>I$3</formula>
    </cfRule>
    <cfRule type="cellIs" dxfId="14472" priority="2474" stopIfTrue="1" operator="lessThan">
      <formula>0</formula>
    </cfRule>
  </conditionalFormatting>
  <conditionalFormatting sqref="E49:H50">
    <cfRule type="cellIs" dxfId="14471" priority="2471" operator="lessThan">
      <formula>E$3/2</formula>
    </cfRule>
    <cfRule type="cellIs" dxfId="14470" priority="2472" operator="greaterThanOrEqual">
      <formula>E$3/2</formula>
    </cfRule>
  </conditionalFormatting>
  <conditionalFormatting sqref="E49:H49">
    <cfRule type="cellIs" dxfId="14469" priority="2469" stopIfTrue="1" operator="greaterThan">
      <formula>E$3</formula>
    </cfRule>
    <cfRule type="cellIs" dxfId="14468" priority="2470" stopIfTrue="1" operator="lessThan">
      <formula>0</formula>
    </cfRule>
  </conditionalFormatting>
  <conditionalFormatting sqref="E50:H50">
    <cfRule type="cellIs" dxfId="14467" priority="2467" stopIfTrue="1" operator="greaterThan">
      <formula>E$3</formula>
    </cfRule>
    <cfRule type="cellIs" dxfId="14466" priority="2468" stopIfTrue="1" operator="lessThan">
      <formula>0</formula>
    </cfRule>
  </conditionalFormatting>
  <conditionalFormatting sqref="J49:N50">
    <cfRule type="cellIs" dxfId="14465" priority="2465" operator="lessThan">
      <formula>J$3/2</formula>
    </cfRule>
    <cfRule type="cellIs" dxfId="14464" priority="2466" operator="greaterThanOrEqual">
      <formula>J$3/2</formula>
    </cfRule>
  </conditionalFormatting>
  <conditionalFormatting sqref="J49:N49">
    <cfRule type="cellIs" dxfId="14463" priority="2463" stopIfTrue="1" operator="greaterThan">
      <formula>J$3</formula>
    </cfRule>
    <cfRule type="cellIs" dxfId="14462" priority="2464" stopIfTrue="1" operator="lessThan">
      <formula>0</formula>
    </cfRule>
  </conditionalFormatting>
  <conditionalFormatting sqref="J50:N50">
    <cfRule type="cellIs" dxfId="14461" priority="2461" stopIfTrue="1" operator="greaterThan">
      <formula>J$3</formula>
    </cfRule>
    <cfRule type="cellIs" dxfId="14460" priority="2462" stopIfTrue="1" operator="lessThan">
      <formula>0</formula>
    </cfRule>
  </conditionalFormatting>
  <conditionalFormatting sqref="O49:O50">
    <cfRule type="cellIs" dxfId="14459" priority="2459" operator="lessThan">
      <formula>O$3/2</formula>
    </cfRule>
    <cfRule type="cellIs" dxfId="14458" priority="2460" operator="greaterThanOrEqual">
      <formula>O$3/2</formula>
    </cfRule>
  </conditionalFormatting>
  <conditionalFormatting sqref="O49">
    <cfRule type="cellIs" dxfId="14457" priority="2457" stopIfTrue="1" operator="greaterThan">
      <formula>O$3</formula>
    </cfRule>
    <cfRule type="cellIs" dxfId="14456" priority="2458" stopIfTrue="1" operator="lessThan">
      <formula>0</formula>
    </cfRule>
  </conditionalFormatting>
  <conditionalFormatting sqref="O50">
    <cfRule type="cellIs" dxfId="14455" priority="2455" stopIfTrue="1" operator="greaterThan">
      <formula>O$3</formula>
    </cfRule>
    <cfRule type="cellIs" dxfId="14454" priority="2456" stopIfTrue="1" operator="lessThan">
      <formula>0</formula>
    </cfRule>
  </conditionalFormatting>
  <conditionalFormatting sqref="P49:AO50">
    <cfRule type="cellIs" dxfId="14453" priority="2453" operator="lessThan">
      <formula>P$3/2</formula>
    </cfRule>
    <cfRule type="cellIs" dxfId="14452" priority="2454" operator="greaterThanOrEqual">
      <formula>P$3/2</formula>
    </cfRule>
  </conditionalFormatting>
  <conditionalFormatting sqref="P49:AO49">
    <cfRule type="cellIs" dxfId="14451" priority="2451" stopIfTrue="1" operator="greaterThan">
      <formula>P$3</formula>
    </cfRule>
    <cfRule type="cellIs" dxfId="14450" priority="2452" stopIfTrue="1" operator="lessThan">
      <formula>0</formula>
    </cfRule>
  </conditionalFormatting>
  <conditionalFormatting sqref="P50:AO50">
    <cfRule type="cellIs" dxfId="14449" priority="2449" stopIfTrue="1" operator="greaterThan">
      <formula>P$3</formula>
    </cfRule>
    <cfRule type="cellIs" dxfId="14448" priority="2450" stopIfTrue="1" operator="lessThan">
      <formula>0</formula>
    </cfRule>
  </conditionalFormatting>
  <conditionalFormatting sqref="C54">
    <cfRule type="cellIs" dxfId="14447" priority="2447" operator="lessThan">
      <formula>C$3/2</formula>
    </cfRule>
    <cfRule type="cellIs" dxfId="14446" priority="2448" operator="greaterThanOrEqual">
      <formula>C$3/2</formula>
    </cfRule>
  </conditionalFormatting>
  <conditionalFormatting sqref="D54">
    <cfRule type="cellIs" dxfId="14445" priority="2445" operator="lessThan">
      <formula>D$3/2</formula>
    </cfRule>
    <cfRule type="cellIs" dxfId="14444" priority="2446" operator="greaterThanOrEqual">
      <formula>D$3/2</formula>
    </cfRule>
  </conditionalFormatting>
  <conditionalFormatting sqref="E54:H54">
    <cfRule type="cellIs" dxfId="14443" priority="2443" operator="lessThan">
      <formula>E$3/2</formula>
    </cfRule>
    <cfRule type="cellIs" dxfId="14442" priority="2444" operator="greaterThanOrEqual">
      <formula>E$3/2</formula>
    </cfRule>
  </conditionalFormatting>
  <conditionalFormatting sqref="J54:N54">
    <cfRule type="cellIs" dxfId="14441" priority="2441" operator="lessThan">
      <formula>J$3/2</formula>
    </cfRule>
    <cfRule type="cellIs" dxfId="14440" priority="2442" operator="greaterThanOrEqual">
      <formula>J$3/2</formula>
    </cfRule>
  </conditionalFormatting>
  <conditionalFormatting sqref="Q54:U54">
    <cfRule type="cellIs" dxfId="14439" priority="2439" operator="lessThan">
      <formula>Q$3/2</formula>
    </cfRule>
    <cfRule type="cellIs" dxfId="14438" priority="2440" operator="greaterThanOrEqual">
      <formula>Q$3/2</formula>
    </cfRule>
  </conditionalFormatting>
  <conditionalFormatting sqref="W54:AA54">
    <cfRule type="cellIs" dxfId="14437" priority="2437" operator="lessThan">
      <formula>W$3/2</formula>
    </cfRule>
    <cfRule type="cellIs" dxfId="14436" priority="2438" operator="greaterThanOrEqual">
      <formula>W$3/2</formula>
    </cfRule>
  </conditionalFormatting>
  <conditionalFormatting sqref="AD54:AH54">
    <cfRule type="cellIs" dxfId="14435" priority="2435" operator="lessThan">
      <formula>AD$3/2</formula>
    </cfRule>
    <cfRule type="cellIs" dxfId="14434" priority="2436" operator="greaterThanOrEqual">
      <formula>AD$3/2</formula>
    </cfRule>
  </conditionalFormatting>
  <conditionalFormatting sqref="AJ54:AN54">
    <cfRule type="cellIs" dxfId="14433" priority="2433" operator="lessThan">
      <formula>AJ$3/2</formula>
    </cfRule>
    <cfRule type="cellIs" dxfId="14432" priority="2434" operator="greaterThanOrEqual">
      <formula>AJ$3/2</formula>
    </cfRule>
  </conditionalFormatting>
  <conditionalFormatting sqref="I54">
    <cfRule type="cellIs" dxfId="14431" priority="2431" operator="lessThan">
      <formula>I$3/2</formula>
    </cfRule>
    <cfRule type="cellIs" dxfId="14430" priority="2432" operator="greaterThanOrEqual">
      <formula>I$3/2</formula>
    </cfRule>
  </conditionalFormatting>
  <conditionalFormatting sqref="O54:P54">
    <cfRule type="cellIs" dxfId="14429" priority="2429" operator="lessThan">
      <formula>O$3/2</formula>
    </cfRule>
    <cfRule type="cellIs" dxfId="14428" priority="2430" operator="greaterThanOrEqual">
      <formula>O$3/2</formula>
    </cfRule>
  </conditionalFormatting>
  <conditionalFormatting sqref="V54">
    <cfRule type="cellIs" dxfId="14427" priority="2427" operator="lessThan">
      <formula>V$3/2</formula>
    </cfRule>
    <cfRule type="cellIs" dxfId="14426" priority="2428" operator="greaterThanOrEqual">
      <formula>V$3/2</formula>
    </cfRule>
  </conditionalFormatting>
  <conditionalFormatting sqref="AB54">
    <cfRule type="cellIs" dxfId="14425" priority="2425" operator="lessThan">
      <formula>AB$3/2</formula>
    </cfRule>
    <cfRule type="cellIs" dxfId="14424" priority="2426" operator="greaterThanOrEqual">
      <formula>AB$3/2</formula>
    </cfRule>
  </conditionalFormatting>
  <conditionalFormatting sqref="AC54">
    <cfRule type="cellIs" dxfId="14423" priority="2423" operator="lessThan">
      <formula>AC$3/2</formula>
    </cfRule>
    <cfRule type="cellIs" dxfId="14422" priority="2424" operator="greaterThanOrEqual">
      <formula>AC$3/2</formula>
    </cfRule>
  </conditionalFormatting>
  <conditionalFormatting sqref="AI54">
    <cfRule type="cellIs" dxfId="14421" priority="2421" operator="lessThan">
      <formula>AI$3/2</formula>
    </cfRule>
    <cfRule type="cellIs" dxfId="14420" priority="2422" operator="greaterThanOrEqual">
      <formula>AI$3/2</formula>
    </cfRule>
  </conditionalFormatting>
  <conditionalFormatting sqref="AO54">
    <cfRule type="cellIs" dxfId="14419" priority="2419" operator="lessThan">
      <formula>AO$3/2</formula>
    </cfRule>
    <cfRule type="cellIs" dxfId="14418" priority="2420" operator="greaterThanOrEqual">
      <formula>AO$3/2</formula>
    </cfRule>
  </conditionalFormatting>
  <conditionalFormatting sqref="C52:C53">
    <cfRule type="cellIs" dxfId="14417" priority="2417" operator="lessThan">
      <formula>C$3/2</formula>
    </cfRule>
    <cfRule type="cellIs" dxfId="14416" priority="2418" operator="greaterThanOrEqual">
      <formula>C$3/2</formula>
    </cfRule>
  </conditionalFormatting>
  <conditionalFormatting sqref="D52:D53">
    <cfRule type="cellIs" dxfId="14415" priority="2415" operator="lessThan">
      <formula>D$3/2</formula>
    </cfRule>
    <cfRule type="cellIs" dxfId="14414" priority="2416" operator="greaterThanOrEqual">
      <formula>D$3/2</formula>
    </cfRule>
  </conditionalFormatting>
  <conditionalFormatting sqref="C52">
    <cfRule type="cellIs" dxfId="14413" priority="2413" stopIfTrue="1" operator="greaterThan">
      <formula>C$3</formula>
    </cfRule>
    <cfRule type="cellIs" dxfId="14412" priority="2414" stopIfTrue="1" operator="lessThan">
      <formula>0</formula>
    </cfRule>
  </conditionalFormatting>
  <conditionalFormatting sqref="D52">
    <cfRule type="cellIs" dxfId="14411" priority="2411" stopIfTrue="1" operator="greaterThan">
      <formula>D$3</formula>
    </cfRule>
    <cfRule type="cellIs" dxfId="14410" priority="2412" stopIfTrue="1" operator="lessThan">
      <formula>0</formula>
    </cfRule>
  </conditionalFormatting>
  <conditionalFormatting sqref="D53">
    <cfRule type="cellIs" dxfId="14409" priority="2409" stopIfTrue="1" operator="greaterThan">
      <formula>D$3</formula>
    </cfRule>
    <cfRule type="cellIs" dxfId="14408" priority="2410" stopIfTrue="1" operator="lessThan">
      <formula>0</formula>
    </cfRule>
  </conditionalFormatting>
  <conditionalFormatting sqref="C53">
    <cfRule type="cellIs" dxfId="14407" priority="2407" stopIfTrue="1" operator="greaterThan">
      <formula>C$3</formula>
    </cfRule>
    <cfRule type="cellIs" dxfId="14406" priority="2408" stopIfTrue="1" operator="lessThan">
      <formula>0</formula>
    </cfRule>
  </conditionalFormatting>
  <conditionalFormatting sqref="I52:I53">
    <cfRule type="cellIs" dxfId="14405" priority="2405" operator="lessThan">
      <formula>I$3/2</formula>
    </cfRule>
    <cfRule type="cellIs" dxfId="14404" priority="2406" operator="greaterThanOrEqual">
      <formula>I$3/2</formula>
    </cfRule>
  </conditionalFormatting>
  <conditionalFormatting sqref="I52">
    <cfRule type="cellIs" dxfId="14403" priority="2403" stopIfTrue="1" operator="greaterThan">
      <formula>I$3</formula>
    </cfRule>
    <cfRule type="cellIs" dxfId="14402" priority="2404" stopIfTrue="1" operator="lessThan">
      <formula>0</formula>
    </cfRule>
  </conditionalFormatting>
  <conditionalFormatting sqref="I53">
    <cfRule type="cellIs" dxfId="14401" priority="2401" stopIfTrue="1" operator="greaterThan">
      <formula>I$3</formula>
    </cfRule>
    <cfRule type="cellIs" dxfId="14400" priority="2402" stopIfTrue="1" operator="lessThan">
      <formula>0</formula>
    </cfRule>
  </conditionalFormatting>
  <conditionalFormatting sqref="E52:H53">
    <cfRule type="cellIs" dxfId="14399" priority="2399" operator="lessThan">
      <formula>E$3/2</formula>
    </cfRule>
    <cfRule type="cellIs" dxfId="14398" priority="2400" operator="greaterThanOrEqual">
      <formula>E$3/2</formula>
    </cfRule>
  </conditionalFormatting>
  <conditionalFormatting sqref="E52:H52">
    <cfRule type="cellIs" dxfId="14397" priority="2397" stopIfTrue="1" operator="greaterThan">
      <formula>E$3</formula>
    </cfRule>
    <cfRule type="cellIs" dxfId="14396" priority="2398" stopIfTrue="1" operator="lessThan">
      <formula>0</formula>
    </cfRule>
  </conditionalFormatting>
  <conditionalFormatting sqref="E53:H53">
    <cfRule type="cellIs" dxfId="14395" priority="2395" stopIfTrue="1" operator="greaterThan">
      <formula>E$3</formula>
    </cfRule>
    <cfRule type="cellIs" dxfId="14394" priority="2396" stopIfTrue="1" operator="lessThan">
      <formula>0</formula>
    </cfRule>
  </conditionalFormatting>
  <conditionalFormatting sqref="J52:N53">
    <cfRule type="cellIs" dxfId="14393" priority="2393" operator="lessThan">
      <formula>J$3/2</formula>
    </cfRule>
    <cfRule type="cellIs" dxfId="14392" priority="2394" operator="greaterThanOrEqual">
      <formula>J$3/2</formula>
    </cfRule>
  </conditionalFormatting>
  <conditionalFormatting sqref="J52:N52">
    <cfRule type="cellIs" dxfId="14391" priority="2391" stopIfTrue="1" operator="greaterThan">
      <formula>J$3</formula>
    </cfRule>
    <cfRule type="cellIs" dxfId="14390" priority="2392" stopIfTrue="1" operator="lessThan">
      <formula>0</formula>
    </cfRule>
  </conditionalFormatting>
  <conditionalFormatting sqref="J53:N53">
    <cfRule type="cellIs" dxfId="14389" priority="2389" stopIfTrue="1" operator="greaterThan">
      <formula>J$3</formula>
    </cfRule>
    <cfRule type="cellIs" dxfId="14388" priority="2390" stopIfTrue="1" operator="lessThan">
      <formula>0</formula>
    </cfRule>
  </conditionalFormatting>
  <conditionalFormatting sqref="O52:O53">
    <cfRule type="cellIs" dxfId="14387" priority="2387" operator="lessThan">
      <formula>O$3/2</formula>
    </cfRule>
    <cfRule type="cellIs" dxfId="14386" priority="2388" operator="greaterThanOrEqual">
      <formula>O$3/2</formula>
    </cfRule>
  </conditionalFormatting>
  <conditionalFormatting sqref="O52">
    <cfRule type="cellIs" dxfId="14385" priority="2385" stopIfTrue="1" operator="greaterThan">
      <formula>O$3</formula>
    </cfRule>
    <cfRule type="cellIs" dxfId="14384" priority="2386" stopIfTrue="1" operator="lessThan">
      <formula>0</formula>
    </cfRule>
  </conditionalFormatting>
  <conditionalFormatting sqref="O53">
    <cfRule type="cellIs" dxfId="14383" priority="2383" stopIfTrue="1" operator="greaterThan">
      <formula>O$3</formula>
    </cfRule>
    <cfRule type="cellIs" dxfId="14382" priority="2384" stopIfTrue="1" operator="lessThan">
      <formula>0</formula>
    </cfRule>
  </conditionalFormatting>
  <conditionalFormatting sqref="P52:AO53">
    <cfRule type="cellIs" dxfId="14381" priority="2381" operator="lessThan">
      <formula>P$3/2</formula>
    </cfRule>
    <cfRule type="cellIs" dxfId="14380" priority="2382" operator="greaterThanOrEqual">
      <formula>P$3/2</formula>
    </cfRule>
  </conditionalFormatting>
  <conditionalFormatting sqref="P52:AO52">
    <cfRule type="cellIs" dxfId="14379" priority="2379" stopIfTrue="1" operator="greaterThan">
      <formula>P$3</formula>
    </cfRule>
    <cfRule type="cellIs" dxfId="14378" priority="2380" stopIfTrue="1" operator="lessThan">
      <formula>0</formula>
    </cfRule>
  </conditionalFormatting>
  <conditionalFormatting sqref="P53:AO53">
    <cfRule type="cellIs" dxfId="14377" priority="2377" stopIfTrue="1" operator="greaterThan">
      <formula>P$3</formula>
    </cfRule>
    <cfRule type="cellIs" dxfId="14376" priority="2378" stopIfTrue="1" operator="lessThan">
      <formula>0</formula>
    </cfRule>
  </conditionalFormatting>
  <conditionalFormatting sqref="C57">
    <cfRule type="cellIs" dxfId="14375" priority="2375" operator="lessThan">
      <formula>C$3/2</formula>
    </cfRule>
    <cfRule type="cellIs" dxfId="14374" priority="2376" operator="greaterThanOrEqual">
      <formula>C$3/2</formula>
    </cfRule>
  </conditionalFormatting>
  <conditionalFormatting sqref="D57">
    <cfRule type="cellIs" dxfId="14373" priority="2373" operator="lessThan">
      <formula>D$3/2</formula>
    </cfRule>
    <cfRule type="cellIs" dxfId="14372" priority="2374" operator="greaterThanOrEqual">
      <formula>D$3/2</formula>
    </cfRule>
  </conditionalFormatting>
  <conditionalFormatting sqref="E57:H57">
    <cfRule type="cellIs" dxfId="14371" priority="2371" operator="lessThan">
      <formula>E$3/2</formula>
    </cfRule>
    <cfRule type="cellIs" dxfId="14370" priority="2372" operator="greaterThanOrEqual">
      <formula>E$3/2</formula>
    </cfRule>
  </conditionalFormatting>
  <conditionalFormatting sqref="J57:N57">
    <cfRule type="cellIs" dxfId="14369" priority="2369" operator="lessThan">
      <formula>J$3/2</formula>
    </cfRule>
    <cfRule type="cellIs" dxfId="14368" priority="2370" operator="greaterThanOrEqual">
      <formula>J$3/2</formula>
    </cfRule>
  </conditionalFormatting>
  <conditionalFormatting sqref="Q57:U57">
    <cfRule type="cellIs" dxfId="14367" priority="2367" operator="lessThan">
      <formula>Q$3/2</formula>
    </cfRule>
    <cfRule type="cellIs" dxfId="14366" priority="2368" operator="greaterThanOrEqual">
      <formula>Q$3/2</formula>
    </cfRule>
  </conditionalFormatting>
  <conditionalFormatting sqref="W57:AA57">
    <cfRule type="cellIs" dxfId="14365" priority="2365" operator="lessThan">
      <formula>W$3/2</formula>
    </cfRule>
    <cfRule type="cellIs" dxfId="14364" priority="2366" operator="greaterThanOrEqual">
      <formula>W$3/2</formula>
    </cfRule>
  </conditionalFormatting>
  <conditionalFormatting sqref="AD57:AH57">
    <cfRule type="cellIs" dxfId="14363" priority="2363" operator="lessThan">
      <formula>AD$3/2</formula>
    </cfRule>
    <cfRule type="cellIs" dxfId="14362" priority="2364" operator="greaterThanOrEqual">
      <formula>AD$3/2</formula>
    </cfRule>
  </conditionalFormatting>
  <conditionalFormatting sqref="AJ57:AN57">
    <cfRule type="cellIs" dxfId="14361" priority="2361" operator="lessThan">
      <formula>AJ$3/2</formula>
    </cfRule>
    <cfRule type="cellIs" dxfId="14360" priority="2362" operator="greaterThanOrEqual">
      <formula>AJ$3/2</formula>
    </cfRule>
  </conditionalFormatting>
  <conditionalFormatting sqref="I57">
    <cfRule type="cellIs" dxfId="14359" priority="2359" operator="lessThan">
      <formula>I$3/2</formula>
    </cfRule>
    <cfRule type="cellIs" dxfId="14358" priority="2360" operator="greaterThanOrEqual">
      <formula>I$3/2</formula>
    </cfRule>
  </conditionalFormatting>
  <conditionalFormatting sqref="O57:P57">
    <cfRule type="cellIs" dxfId="14357" priority="2357" operator="lessThan">
      <formula>O$3/2</formula>
    </cfRule>
    <cfRule type="cellIs" dxfId="14356" priority="2358" operator="greaterThanOrEqual">
      <formula>O$3/2</formula>
    </cfRule>
  </conditionalFormatting>
  <conditionalFormatting sqref="V57">
    <cfRule type="cellIs" dxfId="14355" priority="2355" operator="lessThan">
      <formula>V$3/2</formula>
    </cfRule>
    <cfRule type="cellIs" dxfId="14354" priority="2356" operator="greaterThanOrEqual">
      <formula>V$3/2</formula>
    </cfRule>
  </conditionalFormatting>
  <conditionalFormatting sqref="AB57">
    <cfRule type="cellIs" dxfId="14353" priority="2353" operator="lessThan">
      <formula>AB$3/2</formula>
    </cfRule>
    <cfRule type="cellIs" dxfId="14352" priority="2354" operator="greaterThanOrEqual">
      <formula>AB$3/2</formula>
    </cfRule>
  </conditionalFormatting>
  <conditionalFormatting sqref="AC57">
    <cfRule type="cellIs" dxfId="14351" priority="2351" operator="lessThan">
      <formula>AC$3/2</formula>
    </cfRule>
    <cfRule type="cellIs" dxfId="14350" priority="2352" operator="greaterThanOrEqual">
      <formula>AC$3/2</formula>
    </cfRule>
  </conditionalFormatting>
  <conditionalFormatting sqref="AI57">
    <cfRule type="cellIs" dxfId="14349" priority="2349" operator="lessThan">
      <formula>AI$3/2</formula>
    </cfRule>
    <cfRule type="cellIs" dxfId="14348" priority="2350" operator="greaterThanOrEqual">
      <formula>AI$3/2</formula>
    </cfRule>
  </conditionalFormatting>
  <conditionalFormatting sqref="AO57">
    <cfRule type="cellIs" dxfId="14347" priority="2347" operator="lessThan">
      <formula>AO$3/2</formula>
    </cfRule>
    <cfRule type="cellIs" dxfId="14346" priority="2348" operator="greaterThanOrEqual">
      <formula>AO$3/2</formula>
    </cfRule>
  </conditionalFormatting>
  <conditionalFormatting sqref="C55:C56">
    <cfRule type="cellIs" dxfId="14345" priority="2345" operator="lessThan">
      <formula>C$3/2</formula>
    </cfRule>
    <cfRule type="cellIs" dxfId="14344" priority="2346" operator="greaterThanOrEqual">
      <formula>C$3/2</formula>
    </cfRule>
  </conditionalFormatting>
  <conditionalFormatting sqref="D55:D56">
    <cfRule type="cellIs" dxfId="14343" priority="2343" operator="lessThan">
      <formula>D$3/2</formula>
    </cfRule>
    <cfRule type="cellIs" dxfId="14342" priority="2344" operator="greaterThanOrEqual">
      <formula>D$3/2</formula>
    </cfRule>
  </conditionalFormatting>
  <conditionalFormatting sqref="C55">
    <cfRule type="cellIs" dxfId="14341" priority="2341" stopIfTrue="1" operator="greaterThan">
      <formula>C$3</formula>
    </cfRule>
    <cfRule type="cellIs" dxfId="14340" priority="2342" stopIfTrue="1" operator="lessThan">
      <formula>0</formula>
    </cfRule>
  </conditionalFormatting>
  <conditionalFormatting sqref="D55">
    <cfRule type="cellIs" dxfId="14339" priority="2339" stopIfTrue="1" operator="greaterThan">
      <formula>D$3</formula>
    </cfRule>
    <cfRule type="cellIs" dxfId="14338" priority="2340" stopIfTrue="1" operator="lessThan">
      <formula>0</formula>
    </cfRule>
  </conditionalFormatting>
  <conditionalFormatting sqref="D56">
    <cfRule type="cellIs" dxfId="14337" priority="2337" stopIfTrue="1" operator="greaterThan">
      <formula>D$3</formula>
    </cfRule>
    <cfRule type="cellIs" dxfId="14336" priority="2338" stopIfTrue="1" operator="lessThan">
      <formula>0</formula>
    </cfRule>
  </conditionalFormatting>
  <conditionalFormatting sqref="C56">
    <cfRule type="cellIs" dxfId="14335" priority="2335" stopIfTrue="1" operator="greaterThan">
      <formula>C$3</formula>
    </cfRule>
    <cfRule type="cellIs" dxfId="14334" priority="2336" stopIfTrue="1" operator="lessThan">
      <formula>0</formula>
    </cfRule>
  </conditionalFormatting>
  <conditionalFormatting sqref="I55:I56">
    <cfRule type="cellIs" dxfId="14333" priority="2333" operator="lessThan">
      <formula>I$3/2</formula>
    </cfRule>
    <cfRule type="cellIs" dxfId="14332" priority="2334" operator="greaterThanOrEqual">
      <formula>I$3/2</formula>
    </cfRule>
  </conditionalFormatting>
  <conditionalFormatting sqref="I55">
    <cfRule type="cellIs" dxfId="14331" priority="2331" stopIfTrue="1" operator="greaterThan">
      <formula>I$3</formula>
    </cfRule>
    <cfRule type="cellIs" dxfId="14330" priority="2332" stopIfTrue="1" operator="lessThan">
      <formula>0</formula>
    </cfRule>
  </conditionalFormatting>
  <conditionalFormatting sqref="I56">
    <cfRule type="cellIs" dxfId="14329" priority="2329" stopIfTrue="1" operator="greaterThan">
      <formula>I$3</formula>
    </cfRule>
    <cfRule type="cellIs" dxfId="14328" priority="2330" stopIfTrue="1" operator="lessThan">
      <formula>0</formula>
    </cfRule>
  </conditionalFormatting>
  <conditionalFormatting sqref="E55:H56">
    <cfRule type="cellIs" dxfId="14327" priority="2327" operator="lessThan">
      <formula>E$3/2</formula>
    </cfRule>
    <cfRule type="cellIs" dxfId="14326" priority="2328" operator="greaterThanOrEqual">
      <formula>E$3/2</formula>
    </cfRule>
  </conditionalFormatting>
  <conditionalFormatting sqref="E55:H55">
    <cfRule type="cellIs" dxfId="14325" priority="2325" stopIfTrue="1" operator="greaterThan">
      <formula>E$3</formula>
    </cfRule>
    <cfRule type="cellIs" dxfId="14324" priority="2326" stopIfTrue="1" operator="lessThan">
      <formula>0</formula>
    </cfRule>
  </conditionalFormatting>
  <conditionalFormatting sqref="E56:H56">
    <cfRule type="cellIs" dxfId="14323" priority="2323" stopIfTrue="1" operator="greaterThan">
      <formula>E$3</formula>
    </cfRule>
    <cfRule type="cellIs" dxfId="14322" priority="2324" stopIfTrue="1" operator="lessThan">
      <formula>0</formula>
    </cfRule>
  </conditionalFormatting>
  <conditionalFormatting sqref="J55:N56">
    <cfRule type="cellIs" dxfId="14321" priority="2321" operator="lessThan">
      <formula>J$3/2</formula>
    </cfRule>
    <cfRule type="cellIs" dxfId="14320" priority="2322" operator="greaterThanOrEqual">
      <formula>J$3/2</formula>
    </cfRule>
  </conditionalFormatting>
  <conditionalFormatting sqref="J55:N55">
    <cfRule type="cellIs" dxfId="14319" priority="2319" stopIfTrue="1" operator="greaterThan">
      <formula>J$3</formula>
    </cfRule>
    <cfRule type="cellIs" dxfId="14318" priority="2320" stopIfTrue="1" operator="lessThan">
      <formula>0</formula>
    </cfRule>
  </conditionalFormatting>
  <conditionalFormatting sqref="J56:N56">
    <cfRule type="cellIs" dxfId="14317" priority="2317" stopIfTrue="1" operator="greaterThan">
      <formula>J$3</formula>
    </cfRule>
    <cfRule type="cellIs" dxfId="14316" priority="2318" stopIfTrue="1" operator="lessThan">
      <formula>0</formula>
    </cfRule>
  </conditionalFormatting>
  <conditionalFormatting sqref="O55:O56">
    <cfRule type="cellIs" dxfId="14315" priority="2315" operator="lessThan">
      <formula>O$3/2</formula>
    </cfRule>
    <cfRule type="cellIs" dxfId="14314" priority="2316" operator="greaterThanOrEqual">
      <formula>O$3/2</formula>
    </cfRule>
  </conditionalFormatting>
  <conditionalFormatting sqref="O55">
    <cfRule type="cellIs" dxfId="14313" priority="2313" stopIfTrue="1" operator="greaterThan">
      <formula>O$3</formula>
    </cfRule>
    <cfRule type="cellIs" dxfId="14312" priority="2314" stopIfTrue="1" operator="lessThan">
      <formula>0</formula>
    </cfRule>
  </conditionalFormatting>
  <conditionalFormatting sqref="O56">
    <cfRule type="cellIs" dxfId="14311" priority="2311" stopIfTrue="1" operator="greaterThan">
      <formula>O$3</formula>
    </cfRule>
    <cfRule type="cellIs" dxfId="14310" priority="2312" stopIfTrue="1" operator="lessThan">
      <formula>0</formula>
    </cfRule>
  </conditionalFormatting>
  <conditionalFormatting sqref="P55:AO56">
    <cfRule type="cellIs" dxfId="14309" priority="2309" operator="lessThan">
      <formula>P$3/2</formula>
    </cfRule>
    <cfRule type="cellIs" dxfId="14308" priority="2310" operator="greaterThanOrEqual">
      <formula>P$3/2</formula>
    </cfRule>
  </conditionalFormatting>
  <conditionalFormatting sqref="P55:AO55">
    <cfRule type="cellIs" dxfId="14307" priority="2307" stopIfTrue="1" operator="greaterThan">
      <formula>P$3</formula>
    </cfRule>
    <cfRule type="cellIs" dxfId="14306" priority="2308" stopIfTrue="1" operator="lessThan">
      <formula>0</formula>
    </cfRule>
  </conditionalFormatting>
  <conditionalFormatting sqref="P56:AO56">
    <cfRule type="cellIs" dxfId="14305" priority="2305" stopIfTrue="1" operator="greaterThan">
      <formula>P$3</formula>
    </cfRule>
    <cfRule type="cellIs" dxfId="14304" priority="2306" stopIfTrue="1" operator="lessThan">
      <formula>0</formula>
    </cfRule>
  </conditionalFormatting>
  <conditionalFormatting sqref="C60">
    <cfRule type="cellIs" dxfId="14303" priority="2303" operator="lessThan">
      <formula>C$3/2</formula>
    </cfRule>
    <cfRule type="cellIs" dxfId="14302" priority="2304" operator="greaterThanOrEqual">
      <formula>C$3/2</formula>
    </cfRule>
  </conditionalFormatting>
  <conditionalFormatting sqref="D60">
    <cfRule type="cellIs" dxfId="14301" priority="2301" operator="lessThan">
      <formula>D$3/2</formula>
    </cfRule>
    <cfRule type="cellIs" dxfId="14300" priority="2302" operator="greaterThanOrEqual">
      <formula>D$3/2</formula>
    </cfRule>
  </conditionalFormatting>
  <conditionalFormatting sqref="E60:H60">
    <cfRule type="cellIs" dxfId="14299" priority="2299" operator="lessThan">
      <formula>E$3/2</formula>
    </cfRule>
    <cfRule type="cellIs" dxfId="14298" priority="2300" operator="greaterThanOrEqual">
      <formula>E$3/2</formula>
    </cfRule>
  </conditionalFormatting>
  <conditionalFormatting sqref="J60:N60">
    <cfRule type="cellIs" dxfId="14297" priority="2297" operator="lessThan">
      <formula>J$3/2</formula>
    </cfRule>
    <cfRule type="cellIs" dxfId="14296" priority="2298" operator="greaterThanOrEqual">
      <formula>J$3/2</formula>
    </cfRule>
  </conditionalFormatting>
  <conditionalFormatting sqref="Q60:U60">
    <cfRule type="cellIs" dxfId="14295" priority="2295" operator="lessThan">
      <formula>Q$3/2</formula>
    </cfRule>
    <cfRule type="cellIs" dxfId="14294" priority="2296" operator="greaterThanOrEqual">
      <formula>Q$3/2</formula>
    </cfRule>
  </conditionalFormatting>
  <conditionalFormatting sqref="W60:AA60">
    <cfRule type="cellIs" dxfId="14293" priority="2293" operator="lessThan">
      <formula>W$3/2</formula>
    </cfRule>
    <cfRule type="cellIs" dxfId="14292" priority="2294" operator="greaterThanOrEqual">
      <formula>W$3/2</formula>
    </cfRule>
  </conditionalFormatting>
  <conditionalFormatting sqref="AD60:AH60">
    <cfRule type="cellIs" dxfId="14291" priority="2291" operator="lessThan">
      <formula>AD$3/2</formula>
    </cfRule>
    <cfRule type="cellIs" dxfId="14290" priority="2292" operator="greaterThanOrEqual">
      <formula>AD$3/2</formula>
    </cfRule>
  </conditionalFormatting>
  <conditionalFormatting sqref="AJ60:AN60">
    <cfRule type="cellIs" dxfId="14289" priority="2289" operator="lessThan">
      <formula>AJ$3/2</formula>
    </cfRule>
    <cfRule type="cellIs" dxfId="14288" priority="2290" operator="greaterThanOrEqual">
      <formula>AJ$3/2</formula>
    </cfRule>
  </conditionalFormatting>
  <conditionalFormatting sqref="I60">
    <cfRule type="cellIs" dxfId="14287" priority="2287" operator="lessThan">
      <formula>I$3/2</formula>
    </cfRule>
    <cfRule type="cellIs" dxfId="14286" priority="2288" operator="greaterThanOrEqual">
      <formula>I$3/2</formula>
    </cfRule>
  </conditionalFormatting>
  <conditionalFormatting sqref="O60:P60">
    <cfRule type="cellIs" dxfId="14285" priority="2285" operator="lessThan">
      <formula>O$3/2</formula>
    </cfRule>
    <cfRule type="cellIs" dxfId="14284" priority="2286" operator="greaterThanOrEqual">
      <formula>O$3/2</formula>
    </cfRule>
  </conditionalFormatting>
  <conditionalFormatting sqref="V60">
    <cfRule type="cellIs" dxfId="14283" priority="2283" operator="lessThan">
      <formula>V$3/2</formula>
    </cfRule>
    <cfRule type="cellIs" dxfId="14282" priority="2284" operator="greaterThanOrEqual">
      <formula>V$3/2</formula>
    </cfRule>
  </conditionalFormatting>
  <conditionalFormatting sqref="AB60">
    <cfRule type="cellIs" dxfId="14281" priority="2281" operator="lessThan">
      <formula>AB$3/2</formula>
    </cfRule>
    <cfRule type="cellIs" dxfId="14280" priority="2282" operator="greaterThanOrEqual">
      <formula>AB$3/2</formula>
    </cfRule>
  </conditionalFormatting>
  <conditionalFormatting sqref="AC60">
    <cfRule type="cellIs" dxfId="14279" priority="2279" operator="lessThan">
      <formula>AC$3/2</formula>
    </cfRule>
    <cfRule type="cellIs" dxfId="14278" priority="2280" operator="greaterThanOrEqual">
      <formula>AC$3/2</formula>
    </cfRule>
  </conditionalFormatting>
  <conditionalFormatting sqref="AI60">
    <cfRule type="cellIs" dxfId="14277" priority="2277" operator="lessThan">
      <formula>AI$3/2</formula>
    </cfRule>
    <cfRule type="cellIs" dxfId="14276" priority="2278" operator="greaterThanOrEqual">
      <formula>AI$3/2</formula>
    </cfRule>
  </conditionalFormatting>
  <conditionalFormatting sqref="AO60">
    <cfRule type="cellIs" dxfId="14275" priority="2275" operator="lessThan">
      <formula>AO$3/2</formula>
    </cfRule>
    <cfRule type="cellIs" dxfId="14274" priority="2276" operator="greaterThanOrEqual">
      <formula>AO$3/2</formula>
    </cfRule>
  </conditionalFormatting>
  <conditionalFormatting sqref="C58:C59">
    <cfRule type="cellIs" dxfId="14273" priority="2273" operator="lessThan">
      <formula>C$3/2</formula>
    </cfRule>
    <cfRule type="cellIs" dxfId="14272" priority="2274" operator="greaterThanOrEqual">
      <formula>C$3/2</formula>
    </cfRule>
  </conditionalFormatting>
  <conditionalFormatting sqref="D58:D59">
    <cfRule type="cellIs" dxfId="14271" priority="2271" operator="lessThan">
      <formula>D$3/2</formula>
    </cfRule>
    <cfRule type="cellIs" dxfId="14270" priority="2272" operator="greaterThanOrEqual">
      <formula>D$3/2</formula>
    </cfRule>
  </conditionalFormatting>
  <conditionalFormatting sqref="C58">
    <cfRule type="cellIs" dxfId="14269" priority="2269" stopIfTrue="1" operator="greaterThan">
      <formula>C$3</formula>
    </cfRule>
    <cfRule type="cellIs" dxfId="14268" priority="2270" stopIfTrue="1" operator="lessThan">
      <formula>0</formula>
    </cfRule>
  </conditionalFormatting>
  <conditionalFormatting sqref="D58">
    <cfRule type="cellIs" dxfId="14267" priority="2267" stopIfTrue="1" operator="greaterThan">
      <formula>D$3</formula>
    </cfRule>
    <cfRule type="cellIs" dxfId="14266" priority="2268" stopIfTrue="1" operator="lessThan">
      <formula>0</formula>
    </cfRule>
  </conditionalFormatting>
  <conditionalFormatting sqref="D59">
    <cfRule type="cellIs" dxfId="14265" priority="2265" stopIfTrue="1" operator="greaterThan">
      <formula>D$3</formula>
    </cfRule>
    <cfRule type="cellIs" dxfId="14264" priority="2266" stopIfTrue="1" operator="lessThan">
      <formula>0</formula>
    </cfRule>
  </conditionalFormatting>
  <conditionalFormatting sqref="C59">
    <cfRule type="cellIs" dxfId="14263" priority="2263" stopIfTrue="1" operator="greaterThan">
      <formula>C$3</formula>
    </cfRule>
    <cfRule type="cellIs" dxfId="14262" priority="2264" stopIfTrue="1" operator="lessThan">
      <formula>0</formula>
    </cfRule>
  </conditionalFormatting>
  <conditionalFormatting sqref="I58:I59">
    <cfRule type="cellIs" dxfId="14261" priority="2261" operator="lessThan">
      <formula>I$3/2</formula>
    </cfRule>
    <cfRule type="cellIs" dxfId="14260" priority="2262" operator="greaterThanOrEqual">
      <formula>I$3/2</formula>
    </cfRule>
  </conditionalFormatting>
  <conditionalFormatting sqref="I58">
    <cfRule type="cellIs" dxfId="14259" priority="2259" stopIfTrue="1" operator="greaterThan">
      <formula>I$3</formula>
    </cfRule>
    <cfRule type="cellIs" dxfId="14258" priority="2260" stopIfTrue="1" operator="lessThan">
      <formula>0</formula>
    </cfRule>
  </conditionalFormatting>
  <conditionalFormatting sqref="I59">
    <cfRule type="cellIs" dxfId="14257" priority="2257" stopIfTrue="1" operator="greaterThan">
      <formula>I$3</formula>
    </cfRule>
    <cfRule type="cellIs" dxfId="14256" priority="2258" stopIfTrue="1" operator="lessThan">
      <formula>0</formula>
    </cfRule>
  </conditionalFormatting>
  <conditionalFormatting sqref="E58:H59">
    <cfRule type="cellIs" dxfId="14255" priority="2255" operator="lessThan">
      <formula>E$3/2</formula>
    </cfRule>
    <cfRule type="cellIs" dxfId="14254" priority="2256" operator="greaterThanOrEqual">
      <formula>E$3/2</formula>
    </cfRule>
  </conditionalFormatting>
  <conditionalFormatting sqref="E58:H58">
    <cfRule type="cellIs" dxfId="14253" priority="2253" stopIfTrue="1" operator="greaterThan">
      <formula>E$3</formula>
    </cfRule>
    <cfRule type="cellIs" dxfId="14252" priority="2254" stopIfTrue="1" operator="lessThan">
      <formula>0</formula>
    </cfRule>
  </conditionalFormatting>
  <conditionalFormatting sqref="E59:H59">
    <cfRule type="cellIs" dxfId="14251" priority="2251" stopIfTrue="1" operator="greaterThan">
      <formula>E$3</formula>
    </cfRule>
    <cfRule type="cellIs" dxfId="14250" priority="2252" stopIfTrue="1" operator="lessThan">
      <formula>0</formula>
    </cfRule>
  </conditionalFormatting>
  <conditionalFormatting sqref="J58:N59">
    <cfRule type="cellIs" dxfId="14249" priority="2249" operator="lessThan">
      <formula>J$3/2</formula>
    </cfRule>
    <cfRule type="cellIs" dxfId="14248" priority="2250" operator="greaterThanOrEqual">
      <formula>J$3/2</formula>
    </cfRule>
  </conditionalFormatting>
  <conditionalFormatting sqref="J58:N58">
    <cfRule type="cellIs" dxfId="14247" priority="2247" stopIfTrue="1" operator="greaterThan">
      <formula>J$3</formula>
    </cfRule>
    <cfRule type="cellIs" dxfId="14246" priority="2248" stopIfTrue="1" operator="lessThan">
      <formula>0</formula>
    </cfRule>
  </conditionalFormatting>
  <conditionalFormatting sqref="J59:N59">
    <cfRule type="cellIs" dxfId="14245" priority="2245" stopIfTrue="1" operator="greaterThan">
      <formula>J$3</formula>
    </cfRule>
    <cfRule type="cellIs" dxfId="14244" priority="2246" stopIfTrue="1" operator="lessThan">
      <formula>0</formula>
    </cfRule>
  </conditionalFormatting>
  <conditionalFormatting sqref="O58:O59">
    <cfRule type="cellIs" dxfId="14243" priority="2243" operator="lessThan">
      <formula>O$3/2</formula>
    </cfRule>
    <cfRule type="cellIs" dxfId="14242" priority="2244" operator="greaterThanOrEqual">
      <formula>O$3/2</formula>
    </cfRule>
  </conditionalFormatting>
  <conditionalFormatting sqref="O58">
    <cfRule type="cellIs" dxfId="14241" priority="2241" stopIfTrue="1" operator="greaterThan">
      <formula>O$3</formula>
    </cfRule>
    <cfRule type="cellIs" dxfId="14240" priority="2242" stopIfTrue="1" operator="lessThan">
      <formula>0</formula>
    </cfRule>
  </conditionalFormatting>
  <conditionalFormatting sqref="O59">
    <cfRule type="cellIs" dxfId="14239" priority="2239" stopIfTrue="1" operator="greaterThan">
      <formula>O$3</formula>
    </cfRule>
    <cfRule type="cellIs" dxfId="14238" priority="2240" stopIfTrue="1" operator="lessThan">
      <formula>0</formula>
    </cfRule>
  </conditionalFormatting>
  <conditionalFormatting sqref="P58:AO59">
    <cfRule type="cellIs" dxfId="14237" priority="2237" operator="lessThan">
      <formula>P$3/2</formula>
    </cfRule>
    <cfRule type="cellIs" dxfId="14236" priority="2238" operator="greaterThanOrEqual">
      <formula>P$3/2</formula>
    </cfRule>
  </conditionalFormatting>
  <conditionalFormatting sqref="P58:AO58">
    <cfRule type="cellIs" dxfId="14235" priority="2235" stopIfTrue="1" operator="greaterThan">
      <formula>P$3</formula>
    </cfRule>
    <cfRule type="cellIs" dxfId="14234" priority="2236" stopIfTrue="1" operator="lessThan">
      <formula>0</formula>
    </cfRule>
  </conditionalFormatting>
  <conditionalFormatting sqref="P59:AO59">
    <cfRule type="cellIs" dxfId="14233" priority="2233" stopIfTrue="1" operator="greaterThan">
      <formula>P$3</formula>
    </cfRule>
    <cfRule type="cellIs" dxfId="14232" priority="2234" stopIfTrue="1" operator="lessThan">
      <formula>0</formula>
    </cfRule>
  </conditionalFormatting>
  <conditionalFormatting sqref="C63">
    <cfRule type="cellIs" dxfId="14231" priority="2231" operator="lessThan">
      <formula>C$3/2</formula>
    </cfRule>
    <cfRule type="cellIs" dxfId="14230" priority="2232" operator="greaterThanOrEqual">
      <formula>C$3/2</formula>
    </cfRule>
  </conditionalFormatting>
  <conditionalFormatting sqref="D63">
    <cfRule type="cellIs" dxfId="14229" priority="2229" operator="lessThan">
      <formula>D$3/2</formula>
    </cfRule>
    <cfRule type="cellIs" dxfId="14228" priority="2230" operator="greaterThanOrEqual">
      <formula>D$3/2</formula>
    </cfRule>
  </conditionalFormatting>
  <conditionalFormatting sqref="E63:H63">
    <cfRule type="cellIs" dxfId="14227" priority="2227" operator="lessThan">
      <formula>E$3/2</formula>
    </cfRule>
    <cfRule type="cellIs" dxfId="14226" priority="2228" operator="greaterThanOrEqual">
      <formula>E$3/2</formula>
    </cfRule>
  </conditionalFormatting>
  <conditionalFormatting sqref="J63:N63">
    <cfRule type="cellIs" dxfId="14225" priority="2225" operator="lessThan">
      <formula>J$3/2</formula>
    </cfRule>
    <cfRule type="cellIs" dxfId="14224" priority="2226" operator="greaterThanOrEqual">
      <formula>J$3/2</formula>
    </cfRule>
  </conditionalFormatting>
  <conditionalFormatting sqref="Q63:U63">
    <cfRule type="cellIs" dxfId="14223" priority="2223" operator="lessThan">
      <formula>Q$3/2</formula>
    </cfRule>
    <cfRule type="cellIs" dxfId="14222" priority="2224" operator="greaterThanOrEqual">
      <formula>Q$3/2</formula>
    </cfRule>
  </conditionalFormatting>
  <conditionalFormatting sqref="W63:AA63">
    <cfRule type="cellIs" dxfId="14221" priority="2221" operator="lessThan">
      <formula>W$3/2</formula>
    </cfRule>
    <cfRule type="cellIs" dxfId="14220" priority="2222" operator="greaterThanOrEqual">
      <formula>W$3/2</formula>
    </cfRule>
  </conditionalFormatting>
  <conditionalFormatting sqref="AD63:AH63">
    <cfRule type="cellIs" dxfId="14219" priority="2219" operator="lessThan">
      <formula>AD$3/2</formula>
    </cfRule>
    <cfRule type="cellIs" dxfId="14218" priority="2220" operator="greaterThanOrEqual">
      <formula>AD$3/2</formula>
    </cfRule>
  </conditionalFormatting>
  <conditionalFormatting sqref="AJ63:AN63">
    <cfRule type="cellIs" dxfId="14217" priority="2217" operator="lessThan">
      <formula>AJ$3/2</formula>
    </cfRule>
    <cfRule type="cellIs" dxfId="14216" priority="2218" operator="greaterThanOrEqual">
      <formula>AJ$3/2</formula>
    </cfRule>
  </conditionalFormatting>
  <conditionalFormatting sqref="I63">
    <cfRule type="cellIs" dxfId="14215" priority="2215" operator="lessThan">
      <formula>I$3/2</formula>
    </cfRule>
    <cfRule type="cellIs" dxfId="14214" priority="2216" operator="greaterThanOrEqual">
      <formula>I$3/2</formula>
    </cfRule>
  </conditionalFormatting>
  <conditionalFormatting sqref="O63:P63">
    <cfRule type="cellIs" dxfId="14213" priority="2213" operator="lessThan">
      <formula>O$3/2</formula>
    </cfRule>
    <cfRule type="cellIs" dxfId="14212" priority="2214" operator="greaterThanOrEqual">
      <formula>O$3/2</formula>
    </cfRule>
  </conditionalFormatting>
  <conditionalFormatting sqref="V63">
    <cfRule type="cellIs" dxfId="14211" priority="2211" operator="lessThan">
      <formula>V$3/2</formula>
    </cfRule>
    <cfRule type="cellIs" dxfId="14210" priority="2212" operator="greaterThanOrEqual">
      <formula>V$3/2</formula>
    </cfRule>
  </conditionalFormatting>
  <conditionalFormatting sqref="AB63">
    <cfRule type="cellIs" dxfId="14209" priority="2209" operator="lessThan">
      <formula>AB$3/2</formula>
    </cfRule>
    <cfRule type="cellIs" dxfId="14208" priority="2210" operator="greaterThanOrEqual">
      <formula>AB$3/2</formula>
    </cfRule>
  </conditionalFormatting>
  <conditionalFormatting sqref="AC63">
    <cfRule type="cellIs" dxfId="14207" priority="2207" operator="lessThan">
      <formula>AC$3/2</formula>
    </cfRule>
    <cfRule type="cellIs" dxfId="14206" priority="2208" operator="greaterThanOrEqual">
      <formula>AC$3/2</formula>
    </cfRule>
  </conditionalFormatting>
  <conditionalFormatting sqref="AI63">
    <cfRule type="cellIs" dxfId="14205" priority="2205" operator="lessThan">
      <formula>AI$3/2</formula>
    </cfRule>
    <cfRule type="cellIs" dxfId="14204" priority="2206" operator="greaterThanOrEqual">
      <formula>AI$3/2</formula>
    </cfRule>
  </conditionalFormatting>
  <conditionalFormatting sqref="AO63">
    <cfRule type="cellIs" dxfId="14203" priority="2203" operator="lessThan">
      <formula>AO$3/2</formula>
    </cfRule>
    <cfRule type="cellIs" dxfId="14202" priority="2204" operator="greaterThanOrEqual">
      <formula>AO$3/2</formula>
    </cfRule>
  </conditionalFormatting>
  <conditionalFormatting sqref="C61:C62">
    <cfRule type="cellIs" dxfId="14201" priority="2201" operator="lessThan">
      <formula>C$3/2</formula>
    </cfRule>
    <cfRule type="cellIs" dxfId="14200" priority="2202" operator="greaterThanOrEqual">
      <formula>C$3/2</formula>
    </cfRule>
  </conditionalFormatting>
  <conditionalFormatting sqref="D61:D62">
    <cfRule type="cellIs" dxfId="14199" priority="2199" operator="lessThan">
      <formula>D$3/2</formula>
    </cfRule>
    <cfRule type="cellIs" dxfId="14198" priority="2200" operator="greaterThanOrEqual">
      <formula>D$3/2</formula>
    </cfRule>
  </conditionalFormatting>
  <conditionalFormatting sqref="C61">
    <cfRule type="cellIs" dxfId="14197" priority="2197" stopIfTrue="1" operator="greaterThan">
      <formula>C$3</formula>
    </cfRule>
    <cfRule type="cellIs" dxfId="14196" priority="2198" stopIfTrue="1" operator="lessThan">
      <formula>0</formula>
    </cfRule>
  </conditionalFormatting>
  <conditionalFormatting sqref="D61">
    <cfRule type="cellIs" dxfId="14195" priority="2195" stopIfTrue="1" operator="greaterThan">
      <formula>D$3</formula>
    </cfRule>
    <cfRule type="cellIs" dxfId="14194" priority="2196" stopIfTrue="1" operator="lessThan">
      <formula>0</formula>
    </cfRule>
  </conditionalFormatting>
  <conditionalFormatting sqref="D62">
    <cfRule type="cellIs" dxfId="14193" priority="2193" stopIfTrue="1" operator="greaterThan">
      <formula>D$3</formula>
    </cfRule>
    <cfRule type="cellIs" dxfId="14192" priority="2194" stopIfTrue="1" operator="lessThan">
      <formula>0</formula>
    </cfRule>
  </conditionalFormatting>
  <conditionalFormatting sqref="C62">
    <cfRule type="cellIs" dxfId="14191" priority="2191" stopIfTrue="1" operator="greaterThan">
      <formula>C$3</formula>
    </cfRule>
    <cfRule type="cellIs" dxfId="14190" priority="2192" stopIfTrue="1" operator="lessThan">
      <formula>0</formula>
    </cfRule>
  </conditionalFormatting>
  <conditionalFormatting sqref="I61:I62">
    <cfRule type="cellIs" dxfId="14189" priority="2189" operator="lessThan">
      <formula>I$3/2</formula>
    </cfRule>
    <cfRule type="cellIs" dxfId="14188" priority="2190" operator="greaterThanOrEqual">
      <formula>I$3/2</formula>
    </cfRule>
  </conditionalFormatting>
  <conditionalFormatting sqref="I61">
    <cfRule type="cellIs" dxfId="14187" priority="2187" stopIfTrue="1" operator="greaterThan">
      <formula>I$3</formula>
    </cfRule>
    <cfRule type="cellIs" dxfId="14186" priority="2188" stopIfTrue="1" operator="lessThan">
      <formula>0</formula>
    </cfRule>
  </conditionalFormatting>
  <conditionalFormatting sqref="I62">
    <cfRule type="cellIs" dxfId="14185" priority="2185" stopIfTrue="1" operator="greaterThan">
      <formula>I$3</formula>
    </cfRule>
    <cfRule type="cellIs" dxfId="14184" priority="2186" stopIfTrue="1" operator="lessThan">
      <formula>0</formula>
    </cfRule>
  </conditionalFormatting>
  <conditionalFormatting sqref="E61:H62">
    <cfRule type="cellIs" dxfId="14183" priority="2183" operator="lessThan">
      <formula>E$3/2</formula>
    </cfRule>
    <cfRule type="cellIs" dxfId="14182" priority="2184" operator="greaterThanOrEqual">
      <formula>E$3/2</formula>
    </cfRule>
  </conditionalFormatting>
  <conditionalFormatting sqref="E61:H61">
    <cfRule type="cellIs" dxfId="14181" priority="2181" stopIfTrue="1" operator="greaterThan">
      <formula>E$3</formula>
    </cfRule>
    <cfRule type="cellIs" dxfId="14180" priority="2182" stopIfTrue="1" operator="lessThan">
      <formula>0</formula>
    </cfRule>
  </conditionalFormatting>
  <conditionalFormatting sqref="E62:H62">
    <cfRule type="cellIs" dxfId="14179" priority="2179" stopIfTrue="1" operator="greaterThan">
      <formula>E$3</formula>
    </cfRule>
    <cfRule type="cellIs" dxfId="14178" priority="2180" stopIfTrue="1" operator="lessThan">
      <formula>0</formula>
    </cfRule>
  </conditionalFormatting>
  <conditionalFormatting sqref="J61:N62">
    <cfRule type="cellIs" dxfId="14177" priority="2177" operator="lessThan">
      <formula>J$3/2</formula>
    </cfRule>
    <cfRule type="cellIs" dxfId="14176" priority="2178" operator="greaterThanOrEqual">
      <formula>J$3/2</formula>
    </cfRule>
  </conditionalFormatting>
  <conditionalFormatting sqref="J61:N61">
    <cfRule type="cellIs" dxfId="14175" priority="2175" stopIfTrue="1" operator="greaterThan">
      <formula>J$3</formula>
    </cfRule>
    <cfRule type="cellIs" dxfId="14174" priority="2176" stopIfTrue="1" operator="lessThan">
      <formula>0</formula>
    </cfRule>
  </conditionalFormatting>
  <conditionalFormatting sqref="J62:N62">
    <cfRule type="cellIs" dxfId="14173" priority="2173" stopIfTrue="1" operator="greaterThan">
      <formula>J$3</formula>
    </cfRule>
    <cfRule type="cellIs" dxfId="14172" priority="2174" stopIfTrue="1" operator="lessThan">
      <formula>0</formula>
    </cfRule>
  </conditionalFormatting>
  <conditionalFormatting sqref="O61:O62">
    <cfRule type="cellIs" dxfId="14171" priority="2171" operator="lessThan">
      <formula>O$3/2</formula>
    </cfRule>
    <cfRule type="cellIs" dxfId="14170" priority="2172" operator="greaterThanOrEqual">
      <formula>O$3/2</formula>
    </cfRule>
  </conditionalFormatting>
  <conditionalFormatting sqref="O61">
    <cfRule type="cellIs" dxfId="14169" priority="2169" stopIfTrue="1" operator="greaterThan">
      <formula>O$3</formula>
    </cfRule>
    <cfRule type="cellIs" dxfId="14168" priority="2170" stopIfTrue="1" operator="lessThan">
      <formula>0</formula>
    </cfRule>
  </conditionalFormatting>
  <conditionalFormatting sqref="O62">
    <cfRule type="cellIs" dxfId="14167" priority="2167" stopIfTrue="1" operator="greaterThan">
      <formula>O$3</formula>
    </cfRule>
    <cfRule type="cellIs" dxfId="14166" priority="2168" stopIfTrue="1" operator="lessThan">
      <formula>0</formula>
    </cfRule>
  </conditionalFormatting>
  <conditionalFormatting sqref="P61:AO62">
    <cfRule type="cellIs" dxfId="14165" priority="2165" operator="lessThan">
      <formula>P$3/2</formula>
    </cfRule>
    <cfRule type="cellIs" dxfId="14164" priority="2166" operator="greaterThanOrEqual">
      <formula>P$3/2</formula>
    </cfRule>
  </conditionalFormatting>
  <conditionalFormatting sqref="P61:AO61">
    <cfRule type="cellIs" dxfId="14163" priority="2163" stopIfTrue="1" operator="greaterThan">
      <formula>P$3</formula>
    </cfRule>
    <cfRule type="cellIs" dxfId="14162" priority="2164" stopIfTrue="1" operator="lessThan">
      <formula>0</formula>
    </cfRule>
  </conditionalFormatting>
  <conditionalFormatting sqref="P62:AO62">
    <cfRule type="cellIs" dxfId="14161" priority="2161" stopIfTrue="1" operator="greaterThan">
      <formula>P$3</formula>
    </cfRule>
    <cfRule type="cellIs" dxfId="14160" priority="2162" stopIfTrue="1" operator="lessThan">
      <formula>0</formula>
    </cfRule>
  </conditionalFormatting>
  <conditionalFormatting sqref="C66">
    <cfRule type="cellIs" dxfId="14159" priority="2159" operator="lessThan">
      <formula>C$3/2</formula>
    </cfRule>
    <cfRule type="cellIs" dxfId="14158" priority="2160" operator="greaterThanOrEqual">
      <formula>C$3/2</formula>
    </cfRule>
  </conditionalFormatting>
  <conditionalFormatting sqref="D66">
    <cfRule type="cellIs" dxfId="14157" priority="2157" operator="lessThan">
      <formula>D$3/2</formula>
    </cfRule>
    <cfRule type="cellIs" dxfId="14156" priority="2158" operator="greaterThanOrEqual">
      <formula>D$3/2</formula>
    </cfRule>
  </conditionalFormatting>
  <conditionalFormatting sqref="E66:H66">
    <cfRule type="cellIs" dxfId="14155" priority="2155" operator="lessThan">
      <formula>E$3/2</formula>
    </cfRule>
    <cfRule type="cellIs" dxfId="14154" priority="2156" operator="greaterThanOrEqual">
      <formula>E$3/2</formula>
    </cfRule>
  </conditionalFormatting>
  <conditionalFormatting sqref="J66:N66">
    <cfRule type="cellIs" dxfId="14153" priority="2153" operator="lessThan">
      <formula>J$3/2</formula>
    </cfRule>
    <cfRule type="cellIs" dxfId="14152" priority="2154" operator="greaterThanOrEqual">
      <formula>J$3/2</formula>
    </cfRule>
  </conditionalFormatting>
  <conditionalFormatting sqref="Q66:U66">
    <cfRule type="cellIs" dxfId="14151" priority="2151" operator="lessThan">
      <formula>Q$3/2</formula>
    </cfRule>
    <cfRule type="cellIs" dxfId="14150" priority="2152" operator="greaterThanOrEqual">
      <formula>Q$3/2</formula>
    </cfRule>
  </conditionalFormatting>
  <conditionalFormatting sqref="W66:AA66">
    <cfRule type="cellIs" dxfId="14149" priority="2149" operator="lessThan">
      <formula>W$3/2</formula>
    </cfRule>
    <cfRule type="cellIs" dxfId="14148" priority="2150" operator="greaterThanOrEqual">
      <formula>W$3/2</formula>
    </cfRule>
  </conditionalFormatting>
  <conditionalFormatting sqref="AD66:AH66">
    <cfRule type="cellIs" dxfId="14147" priority="2147" operator="lessThan">
      <formula>AD$3/2</formula>
    </cfRule>
    <cfRule type="cellIs" dxfId="14146" priority="2148" operator="greaterThanOrEqual">
      <formula>AD$3/2</formula>
    </cfRule>
  </conditionalFormatting>
  <conditionalFormatting sqref="AJ66:AN66">
    <cfRule type="cellIs" dxfId="14145" priority="2145" operator="lessThan">
      <formula>AJ$3/2</formula>
    </cfRule>
    <cfRule type="cellIs" dxfId="14144" priority="2146" operator="greaterThanOrEqual">
      <formula>AJ$3/2</formula>
    </cfRule>
  </conditionalFormatting>
  <conditionalFormatting sqref="I66">
    <cfRule type="cellIs" dxfId="14143" priority="2143" operator="lessThan">
      <formula>I$3/2</formula>
    </cfRule>
    <cfRule type="cellIs" dxfId="14142" priority="2144" operator="greaterThanOrEqual">
      <formula>I$3/2</formula>
    </cfRule>
  </conditionalFormatting>
  <conditionalFormatting sqref="O66:P66">
    <cfRule type="cellIs" dxfId="14141" priority="2141" operator="lessThan">
      <formula>O$3/2</formula>
    </cfRule>
    <cfRule type="cellIs" dxfId="14140" priority="2142" operator="greaterThanOrEqual">
      <formula>O$3/2</formula>
    </cfRule>
  </conditionalFormatting>
  <conditionalFormatting sqref="V66">
    <cfRule type="cellIs" dxfId="14139" priority="2139" operator="lessThan">
      <formula>V$3/2</formula>
    </cfRule>
    <cfRule type="cellIs" dxfId="14138" priority="2140" operator="greaterThanOrEqual">
      <formula>V$3/2</formula>
    </cfRule>
  </conditionalFormatting>
  <conditionalFormatting sqref="AB66">
    <cfRule type="cellIs" dxfId="14137" priority="2137" operator="lessThan">
      <formula>AB$3/2</formula>
    </cfRule>
    <cfRule type="cellIs" dxfId="14136" priority="2138" operator="greaterThanOrEqual">
      <formula>AB$3/2</formula>
    </cfRule>
  </conditionalFormatting>
  <conditionalFormatting sqref="AC66">
    <cfRule type="cellIs" dxfId="14135" priority="2135" operator="lessThan">
      <formula>AC$3/2</formula>
    </cfRule>
    <cfRule type="cellIs" dxfId="14134" priority="2136" operator="greaterThanOrEqual">
      <formula>AC$3/2</formula>
    </cfRule>
  </conditionalFormatting>
  <conditionalFormatting sqref="AI66">
    <cfRule type="cellIs" dxfId="14133" priority="2133" operator="lessThan">
      <formula>AI$3/2</formula>
    </cfRule>
    <cfRule type="cellIs" dxfId="14132" priority="2134" operator="greaterThanOrEqual">
      <formula>AI$3/2</formula>
    </cfRule>
  </conditionalFormatting>
  <conditionalFormatting sqref="AO66">
    <cfRule type="cellIs" dxfId="14131" priority="2131" operator="lessThan">
      <formula>AO$3/2</formula>
    </cfRule>
    <cfRule type="cellIs" dxfId="14130" priority="2132" operator="greaterThanOrEqual">
      <formula>AO$3/2</formula>
    </cfRule>
  </conditionalFormatting>
  <conditionalFormatting sqref="C64:C65">
    <cfRule type="cellIs" dxfId="14129" priority="2129" operator="lessThan">
      <formula>C$3/2</formula>
    </cfRule>
    <cfRule type="cellIs" dxfId="14128" priority="2130" operator="greaterThanOrEqual">
      <formula>C$3/2</formula>
    </cfRule>
  </conditionalFormatting>
  <conditionalFormatting sqref="D64:D65">
    <cfRule type="cellIs" dxfId="14127" priority="2127" operator="lessThan">
      <formula>D$3/2</formula>
    </cfRule>
    <cfRule type="cellIs" dxfId="14126" priority="2128" operator="greaterThanOrEqual">
      <formula>D$3/2</formula>
    </cfRule>
  </conditionalFormatting>
  <conditionalFormatting sqref="C64">
    <cfRule type="cellIs" dxfId="14125" priority="2125" stopIfTrue="1" operator="greaterThan">
      <formula>C$3</formula>
    </cfRule>
    <cfRule type="cellIs" dxfId="14124" priority="2126" stopIfTrue="1" operator="lessThan">
      <formula>0</formula>
    </cfRule>
  </conditionalFormatting>
  <conditionalFormatting sqref="D64">
    <cfRule type="cellIs" dxfId="14123" priority="2123" stopIfTrue="1" operator="greaterThan">
      <formula>D$3</formula>
    </cfRule>
    <cfRule type="cellIs" dxfId="14122" priority="2124" stopIfTrue="1" operator="lessThan">
      <formula>0</formula>
    </cfRule>
  </conditionalFormatting>
  <conditionalFormatting sqref="D65">
    <cfRule type="cellIs" dxfId="14121" priority="2121" stopIfTrue="1" operator="greaterThan">
      <formula>D$3</formula>
    </cfRule>
    <cfRule type="cellIs" dxfId="14120" priority="2122" stopIfTrue="1" operator="lessThan">
      <formula>0</formula>
    </cfRule>
  </conditionalFormatting>
  <conditionalFormatting sqref="C65">
    <cfRule type="cellIs" dxfId="14119" priority="2119" stopIfTrue="1" operator="greaterThan">
      <formula>C$3</formula>
    </cfRule>
    <cfRule type="cellIs" dxfId="14118" priority="2120" stopIfTrue="1" operator="lessThan">
      <formula>0</formula>
    </cfRule>
  </conditionalFormatting>
  <conditionalFormatting sqref="I64:I65">
    <cfRule type="cellIs" dxfId="14117" priority="2117" operator="lessThan">
      <formula>I$3/2</formula>
    </cfRule>
    <cfRule type="cellIs" dxfId="14116" priority="2118" operator="greaterThanOrEqual">
      <formula>I$3/2</formula>
    </cfRule>
  </conditionalFormatting>
  <conditionalFormatting sqref="I64">
    <cfRule type="cellIs" dxfId="14115" priority="2115" stopIfTrue="1" operator="greaterThan">
      <formula>I$3</formula>
    </cfRule>
    <cfRule type="cellIs" dxfId="14114" priority="2116" stopIfTrue="1" operator="lessThan">
      <formula>0</formula>
    </cfRule>
  </conditionalFormatting>
  <conditionalFormatting sqref="I65">
    <cfRule type="cellIs" dxfId="14113" priority="2113" stopIfTrue="1" operator="greaterThan">
      <formula>I$3</formula>
    </cfRule>
    <cfRule type="cellIs" dxfId="14112" priority="2114" stopIfTrue="1" operator="lessThan">
      <formula>0</formula>
    </cfRule>
  </conditionalFormatting>
  <conditionalFormatting sqref="E64:H65">
    <cfRule type="cellIs" dxfId="14111" priority="2111" operator="lessThan">
      <formula>E$3/2</formula>
    </cfRule>
    <cfRule type="cellIs" dxfId="14110" priority="2112" operator="greaterThanOrEqual">
      <formula>E$3/2</formula>
    </cfRule>
  </conditionalFormatting>
  <conditionalFormatting sqref="E64:H64">
    <cfRule type="cellIs" dxfId="14109" priority="2109" stopIfTrue="1" operator="greaterThan">
      <formula>E$3</formula>
    </cfRule>
    <cfRule type="cellIs" dxfId="14108" priority="2110" stopIfTrue="1" operator="lessThan">
      <formula>0</formula>
    </cfRule>
  </conditionalFormatting>
  <conditionalFormatting sqref="E65:H65">
    <cfRule type="cellIs" dxfId="14107" priority="2107" stopIfTrue="1" operator="greaterThan">
      <formula>E$3</formula>
    </cfRule>
    <cfRule type="cellIs" dxfId="14106" priority="2108" stopIfTrue="1" operator="lessThan">
      <formula>0</formula>
    </cfRule>
  </conditionalFormatting>
  <conditionalFormatting sqref="J64:N65">
    <cfRule type="cellIs" dxfId="14105" priority="2105" operator="lessThan">
      <formula>J$3/2</formula>
    </cfRule>
    <cfRule type="cellIs" dxfId="14104" priority="2106" operator="greaterThanOrEqual">
      <formula>J$3/2</formula>
    </cfRule>
  </conditionalFormatting>
  <conditionalFormatting sqref="J64:N64">
    <cfRule type="cellIs" dxfId="14103" priority="2103" stopIfTrue="1" operator="greaterThan">
      <formula>J$3</formula>
    </cfRule>
    <cfRule type="cellIs" dxfId="14102" priority="2104" stopIfTrue="1" operator="lessThan">
      <formula>0</formula>
    </cfRule>
  </conditionalFormatting>
  <conditionalFormatting sqref="J65:N65">
    <cfRule type="cellIs" dxfId="14101" priority="2101" stopIfTrue="1" operator="greaterThan">
      <formula>J$3</formula>
    </cfRule>
    <cfRule type="cellIs" dxfId="14100" priority="2102" stopIfTrue="1" operator="lessThan">
      <formula>0</formula>
    </cfRule>
  </conditionalFormatting>
  <conditionalFormatting sqref="O64:O65">
    <cfRule type="cellIs" dxfId="14099" priority="2099" operator="lessThan">
      <formula>O$3/2</formula>
    </cfRule>
    <cfRule type="cellIs" dxfId="14098" priority="2100" operator="greaterThanOrEqual">
      <formula>O$3/2</formula>
    </cfRule>
  </conditionalFormatting>
  <conditionalFormatting sqref="O64">
    <cfRule type="cellIs" dxfId="14097" priority="2097" stopIfTrue="1" operator="greaterThan">
      <formula>O$3</formula>
    </cfRule>
    <cfRule type="cellIs" dxfId="14096" priority="2098" stopIfTrue="1" operator="lessThan">
      <formula>0</formula>
    </cfRule>
  </conditionalFormatting>
  <conditionalFormatting sqref="O65">
    <cfRule type="cellIs" dxfId="14095" priority="2095" stopIfTrue="1" operator="greaterThan">
      <formula>O$3</formula>
    </cfRule>
    <cfRule type="cellIs" dxfId="14094" priority="2096" stopIfTrue="1" operator="lessThan">
      <formula>0</formula>
    </cfRule>
  </conditionalFormatting>
  <conditionalFormatting sqref="P64:AO65">
    <cfRule type="cellIs" dxfId="14093" priority="2093" operator="lessThan">
      <formula>P$3/2</formula>
    </cfRule>
    <cfRule type="cellIs" dxfId="14092" priority="2094" operator="greaterThanOrEqual">
      <formula>P$3/2</formula>
    </cfRule>
  </conditionalFormatting>
  <conditionalFormatting sqref="P64:AO64">
    <cfRule type="cellIs" dxfId="14091" priority="2091" stopIfTrue="1" operator="greaterThan">
      <formula>P$3</formula>
    </cfRule>
    <cfRule type="cellIs" dxfId="14090" priority="2092" stopIfTrue="1" operator="lessThan">
      <formula>0</formula>
    </cfRule>
  </conditionalFormatting>
  <conditionalFormatting sqref="P65:AO65">
    <cfRule type="cellIs" dxfId="14089" priority="2089" stopIfTrue="1" operator="greaterThan">
      <formula>P$3</formula>
    </cfRule>
    <cfRule type="cellIs" dxfId="14088" priority="2090" stopIfTrue="1" operator="lessThan">
      <formula>0</formula>
    </cfRule>
  </conditionalFormatting>
  <conditionalFormatting sqref="C69">
    <cfRule type="cellIs" dxfId="14087" priority="2087" operator="lessThan">
      <formula>C$3/2</formula>
    </cfRule>
    <cfRule type="cellIs" dxfId="14086" priority="2088" operator="greaterThanOrEqual">
      <formula>C$3/2</formula>
    </cfRule>
  </conditionalFormatting>
  <conditionalFormatting sqref="D69">
    <cfRule type="cellIs" dxfId="14085" priority="2085" operator="lessThan">
      <formula>D$3/2</formula>
    </cfRule>
    <cfRule type="cellIs" dxfId="14084" priority="2086" operator="greaterThanOrEqual">
      <formula>D$3/2</formula>
    </cfRule>
  </conditionalFormatting>
  <conditionalFormatting sqref="E69:H69">
    <cfRule type="cellIs" dxfId="14083" priority="2083" operator="lessThan">
      <formula>E$3/2</formula>
    </cfRule>
    <cfRule type="cellIs" dxfId="14082" priority="2084" operator="greaterThanOrEqual">
      <formula>E$3/2</formula>
    </cfRule>
  </conditionalFormatting>
  <conditionalFormatting sqref="J69:N69">
    <cfRule type="cellIs" dxfId="14081" priority="2081" operator="lessThan">
      <formula>J$3/2</formula>
    </cfRule>
    <cfRule type="cellIs" dxfId="14080" priority="2082" operator="greaterThanOrEqual">
      <formula>J$3/2</formula>
    </cfRule>
  </conditionalFormatting>
  <conditionalFormatting sqref="Q69:U69">
    <cfRule type="cellIs" dxfId="14079" priority="2079" operator="lessThan">
      <formula>Q$3/2</formula>
    </cfRule>
    <cfRule type="cellIs" dxfId="14078" priority="2080" operator="greaterThanOrEqual">
      <formula>Q$3/2</formula>
    </cfRule>
  </conditionalFormatting>
  <conditionalFormatting sqref="W69:AA69">
    <cfRule type="cellIs" dxfId="14077" priority="2077" operator="lessThan">
      <formula>W$3/2</formula>
    </cfRule>
    <cfRule type="cellIs" dxfId="14076" priority="2078" operator="greaterThanOrEqual">
      <formula>W$3/2</formula>
    </cfRule>
  </conditionalFormatting>
  <conditionalFormatting sqref="AD69:AH69">
    <cfRule type="cellIs" dxfId="14075" priority="2075" operator="lessThan">
      <formula>AD$3/2</formula>
    </cfRule>
    <cfRule type="cellIs" dxfId="14074" priority="2076" operator="greaterThanOrEqual">
      <formula>AD$3/2</formula>
    </cfRule>
  </conditionalFormatting>
  <conditionalFormatting sqref="AJ69:AN69">
    <cfRule type="cellIs" dxfId="14073" priority="2073" operator="lessThan">
      <formula>AJ$3/2</formula>
    </cfRule>
    <cfRule type="cellIs" dxfId="14072" priority="2074" operator="greaterThanOrEqual">
      <formula>AJ$3/2</formula>
    </cfRule>
  </conditionalFormatting>
  <conditionalFormatting sqref="I69">
    <cfRule type="cellIs" dxfId="14071" priority="2071" operator="lessThan">
      <formula>I$3/2</formula>
    </cfRule>
    <cfRule type="cellIs" dxfId="14070" priority="2072" operator="greaterThanOrEqual">
      <formula>I$3/2</formula>
    </cfRule>
  </conditionalFormatting>
  <conditionalFormatting sqref="O69:P69">
    <cfRule type="cellIs" dxfId="14069" priority="2069" operator="lessThan">
      <formula>O$3/2</formula>
    </cfRule>
    <cfRule type="cellIs" dxfId="14068" priority="2070" operator="greaterThanOrEqual">
      <formula>O$3/2</formula>
    </cfRule>
  </conditionalFormatting>
  <conditionalFormatting sqref="V69">
    <cfRule type="cellIs" dxfId="14067" priority="2067" operator="lessThan">
      <formula>V$3/2</formula>
    </cfRule>
    <cfRule type="cellIs" dxfId="14066" priority="2068" operator="greaterThanOrEqual">
      <formula>V$3/2</formula>
    </cfRule>
  </conditionalFormatting>
  <conditionalFormatting sqref="AB69">
    <cfRule type="cellIs" dxfId="14065" priority="2065" operator="lessThan">
      <formula>AB$3/2</formula>
    </cfRule>
    <cfRule type="cellIs" dxfId="14064" priority="2066" operator="greaterThanOrEqual">
      <formula>AB$3/2</formula>
    </cfRule>
  </conditionalFormatting>
  <conditionalFormatting sqref="AC69">
    <cfRule type="cellIs" dxfId="14063" priority="2063" operator="lessThan">
      <formula>AC$3/2</formula>
    </cfRule>
    <cfRule type="cellIs" dxfId="14062" priority="2064" operator="greaterThanOrEqual">
      <formula>AC$3/2</formula>
    </cfRule>
  </conditionalFormatting>
  <conditionalFormatting sqref="AI69">
    <cfRule type="cellIs" dxfId="14061" priority="2061" operator="lessThan">
      <formula>AI$3/2</formula>
    </cfRule>
    <cfRule type="cellIs" dxfId="14060" priority="2062" operator="greaterThanOrEqual">
      <formula>AI$3/2</formula>
    </cfRule>
  </conditionalFormatting>
  <conditionalFormatting sqref="AO69">
    <cfRule type="cellIs" dxfId="14059" priority="2059" operator="lessThan">
      <formula>AO$3/2</formula>
    </cfRule>
    <cfRule type="cellIs" dxfId="14058" priority="2060" operator="greaterThanOrEqual">
      <formula>AO$3/2</formula>
    </cfRule>
  </conditionalFormatting>
  <conditionalFormatting sqref="C67:C68">
    <cfRule type="cellIs" dxfId="14057" priority="2057" operator="lessThan">
      <formula>C$3/2</formula>
    </cfRule>
    <cfRule type="cellIs" dxfId="14056" priority="2058" operator="greaterThanOrEqual">
      <formula>C$3/2</formula>
    </cfRule>
  </conditionalFormatting>
  <conditionalFormatting sqref="D67:D68">
    <cfRule type="cellIs" dxfId="14055" priority="2055" operator="lessThan">
      <formula>D$3/2</formula>
    </cfRule>
    <cfRule type="cellIs" dxfId="14054" priority="2056" operator="greaterThanOrEqual">
      <formula>D$3/2</formula>
    </cfRule>
  </conditionalFormatting>
  <conditionalFormatting sqref="C67">
    <cfRule type="cellIs" dxfId="14053" priority="2053" stopIfTrue="1" operator="greaterThan">
      <formula>C$3</formula>
    </cfRule>
    <cfRule type="cellIs" dxfId="14052" priority="2054" stopIfTrue="1" operator="lessThan">
      <formula>0</formula>
    </cfRule>
  </conditionalFormatting>
  <conditionalFormatting sqref="D67">
    <cfRule type="cellIs" dxfId="14051" priority="2051" stopIfTrue="1" operator="greaterThan">
      <formula>D$3</formula>
    </cfRule>
    <cfRule type="cellIs" dxfId="14050" priority="2052" stopIfTrue="1" operator="lessThan">
      <formula>0</formula>
    </cfRule>
  </conditionalFormatting>
  <conditionalFormatting sqref="D68">
    <cfRule type="cellIs" dxfId="14049" priority="2049" stopIfTrue="1" operator="greaterThan">
      <formula>D$3</formula>
    </cfRule>
    <cfRule type="cellIs" dxfId="14048" priority="2050" stopIfTrue="1" operator="lessThan">
      <formula>0</formula>
    </cfRule>
  </conditionalFormatting>
  <conditionalFormatting sqref="C68">
    <cfRule type="cellIs" dxfId="14047" priority="2047" stopIfTrue="1" operator="greaterThan">
      <formula>C$3</formula>
    </cfRule>
    <cfRule type="cellIs" dxfId="14046" priority="2048" stopIfTrue="1" operator="lessThan">
      <formula>0</formula>
    </cfRule>
  </conditionalFormatting>
  <conditionalFormatting sqref="I67:I68">
    <cfRule type="cellIs" dxfId="14045" priority="2045" operator="lessThan">
      <formula>I$3/2</formula>
    </cfRule>
    <cfRule type="cellIs" dxfId="14044" priority="2046" operator="greaterThanOrEqual">
      <formula>I$3/2</formula>
    </cfRule>
  </conditionalFormatting>
  <conditionalFormatting sqref="I67">
    <cfRule type="cellIs" dxfId="14043" priority="2043" stopIfTrue="1" operator="greaterThan">
      <formula>I$3</formula>
    </cfRule>
    <cfRule type="cellIs" dxfId="14042" priority="2044" stopIfTrue="1" operator="lessThan">
      <formula>0</formula>
    </cfRule>
  </conditionalFormatting>
  <conditionalFormatting sqref="I68">
    <cfRule type="cellIs" dxfId="14041" priority="2041" stopIfTrue="1" operator="greaterThan">
      <formula>I$3</formula>
    </cfRule>
    <cfRule type="cellIs" dxfId="14040" priority="2042" stopIfTrue="1" operator="lessThan">
      <formula>0</formula>
    </cfRule>
  </conditionalFormatting>
  <conditionalFormatting sqref="E67:H68">
    <cfRule type="cellIs" dxfId="14039" priority="2039" operator="lessThan">
      <formula>E$3/2</formula>
    </cfRule>
    <cfRule type="cellIs" dxfId="14038" priority="2040" operator="greaterThanOrEqual">
      <formula>E$3/2</formula>
    </cfRule>
  </conditionalFormatting>
  <conditionalFormatting sqref="E67:H67">
    <cfRule type="cellIs" dxfId="14037" priority="2037" stopIfTrue="1" operator="greaterThan">
      <formula>E$3</formula>
    </cfRule>
    <cfRule type="cellIs" dxfId="14036" priority="2038" stopIfTrue="1" operator="lessThan">
      <formula>0</formula>
    </cfRule>
  </conditionalFormatting>
  <conditionalFormatting sqref="E68:H68">
    <cfRule type="cellIs" dxfId="14035" priority="2035" stopIfTrue="1" operator="greaterThan">
      <formula>E$3</formula>
    </cfRule>
    <cfRule type="cellIs" dxfId="14034" priority="2036" stopIfTrue="1" operator="lessThan">
      <formula>0</formula>
    </cfRule>
  </conditionalFormatting>
  <conditionalFormatting sqref="J67:N68">
    <cfRule type="cellIs" dxfId="14033" priority="2033" operator="lessThan">
      <formula>J$3/2</formula>
    </cfRule>
    <cfRule type="cellIs" dxfId="14032" priority="2034" operator="greaterThanOrEqual">
      <formula>J$3/2</formula>
    </cfRule>
  </conditionalFormatting>
  <conditionalFormatting sqref="J67:N67">
    <cfRule type="cellIs" dxfId="14031" priority="2031" stopIfTrue="1" operator="greaterThan">
      <formula>J$3</formula>
    </cfRule>
    <cfRule type="cellIs" dxfId="14030" priority="2032" stopIfTrue="1" operator="lessThan">
      <formula>0</formula>
    </cfRule>
  </conditionalFormatting>
  <conditionalFormatting sqref="J68:N68">
    <cfRule type="cellIs" dxfId="14029" priority="2029" stopIfTrue="1" operator="greaterThan">
      <formula>J$3</formula>
    </cfRule>
    <cfRule type="cellIs" dxfId="14028" priority="2030" stopIfTrue="1" operator="lessThan">
      <formula>0</formula>
    </cfRule>
  </conditionalFormatting>
  <conditionalFormatting sqref="O67:O68">
    <cfRule type="cellIs" dxfId="14027" priority="2027" operator="lessThan">
      <formula>O$3/2</formula>
    </cfRule>
    <cfRule type="cellIs" dxfId="14026" priority="2028" operator="greaterThanOrEqual">
      <formula>O$3/2</formula>
    </cfRule>
  </conditionalFormatting>
  <conditionalFormatting sqref="O67">
    <cfRule type="cellIs" dxfId="14025" priority="2025" stopIfTrue="1" operator="greaterThan">
      <formula>O$3</formula>
    </cfRule>
    <cfRule type="cellIs" dxfId="14024" priority="2026" stopIfTrue="1" operator="lessThan">
      <formula>0</formula>
    </cfRule>
  </conditionalFormatting>
  <conditionalFormatting sqref="O68">
    <cfRule type="cellIs" dxfId="14023" priority="2023" stopIfTrue="1" operator="greaterThan">
      <formula>O$3</formula>
    </cfRule>
    <cfRule type="cellIs" dxfId="14022" priority="2024" stopIfTrue="1" operator="lessThan">
      <formula>0</formula>
    </cfRule>
  </conditionalFormatting>
  <conditionalFormatting sqref="P67:AO68">
    <cfRule type="cellIs" dxfId="14021" priority="2021" operator="lessThan">
      <formula>P$3/2</formula>
    </cfRule>
    <cfRule type="cellIs" dxfId="14020" priority="2022" operator="greaterThanOrEqual">
      <formula>P$3/2</formula>
    </cfRule>
  </conditionalFormatting>
  <conditionalFormatting sqref="P67:AO67">
    <cfRule type="cellIs" dxfId="14019" priority="2019" stopIfTrue="1" operator="greaterThan">
      <formula>P$3</formula>
    </cfRule>
    <cfRule type="cellIs" dxfId="14018" priority="2020" stopIfTrue="1" operator="lessThan">
      <formula>0</formula>
    </cfRule>
  </conditionalFormatting>
  <conditionalFormatting sqref="P68:AO68">
    <cfRule type="cellIs" dxfId="14017" priority="2017" stopIfTrue="1" operator="greaterThan">
      <formula>P$3</formula>
    </cfRule>
    <cfRule type="cellIs" dxfId="14016" priority="2018" stopIfTrue="1" operator="lessThan">
      <formula>0</formula>
    </cfRule>
  </conditionalFormatting>
  <conditionalFormatting sqref="C72">
    <cfRule type="cellIs" dxfId="14015" priority="2015" operator="lessThan">
      <formula>C$3/2</formula>
    </cfRule>
    <cfRule type="cellIs" dxfId="14014" priority="2016" operator="greaterThanOrEqual">
      <formula>C$3/2</formula>
    </cfRule>
  </conditionalFormatting>
  <conditionalFormatting sqref="D72">
    <cfRule type="cellIs" dxfId="14013" priority="2013" operator="lessThan">
      <formula>D$3/2</formula>
    </cfRule>
    <cfRule type="cellIs" dxfId="14012" priority="2014" operator="greaterThanOrEqual">
      <formula>D$3/2</formula>
    </cfRule>
  </conditionalFormatting>
  <conditionalFormatting sqref="E72:H72">
    <cfRule type="cellIs" dxfId="14011" priority="2011" operator="lessThan">
      <formula>E$3/2</formula>
    </cfRule>
    <cfRule type="cellIs" dxfId="14010" priority="2012" operator="greaterThanOrEqual">
      <formula>E$3/2</formula>
    </cfRule>
  </conditionalFormatting>
  <conditionalFormatting sqref="J72:N72">
    <cfRule type="cellIs" dxfId="14009" priority="2009" operator="lessThan">
      <formula>J$3/2</formula>
    </cfRule>
    <cfRule type="cellIs" dxfId="14008" priority="2010" operator="greaterThanOrEqual">
      <formula>J$3/2</formula>
    </cfRule>
  </conditionalFormatting>
  <conditionalFormatting sqref="Q72:U72">
    <cfRule type="cellIs" dxfId="14007" priority="2007" operator="lessThan">
      <formula>Q$3/2</formula>
    </cfRule>
    <cfRule type="cellIs" dxfId="14006" priority="2008" operator="greaterThanOrEqual">
      <formula>Q$3/2</formula>
    </cfRule>
  </conditionalFormatting>
  <conditionalFormatting sqref="W72:AA72">
    <cfRule type="cellIs" dxfId="14005" priority="2005" operator="lessThan">
      <formula>W$3/2</formula>
    </cfRule>
    <cfRule type="cellIs" dxfId="14004" priority="2006" operator="greaterThanOrEqual">
      <formula>W$3/2</formula>
    </cfRule>
  </conditionalFormatting>
  <conditionalFormatting sqref="AD72:AH72">
    <cfRule type="cellIs" dxfId="14003" priority="2003" operator="lessThan">
      <formula>AD$3/2</formula>
    </cfRule>
    <cfRule type="cellIs" dxfId="14002" priority="2004" operator="greaterThanOrEqual">
      <formula>AD$3/2</formula>
    </cfRule>
  </conditionalFormatting>
  <conditionalFormatting sqref="AJ72:AN72">
    <cfRule type="cellIs" dxfId="14001" priority="2001" operator="lessThan">
      <formula>AJ$3/2</formula>
    </cfRule>
    <cfRule type="cellIs" dxfId="14000" priority="2002" operator="greaterThanOrEqual">
      <formula>AJ$3/2</formula>
    </cfRule>
  </conditionalFormatting>
  <conditionalFormatting sqref="I72">
    <cfRule type="cellIs" dxfId="13999" priority="1999" operator="lessThan">
      <formula>I$3/2</formula>
    </cfRule>
    <cfRule type="cellIs" dxfId="13998" priority="2000" operator="greaterThanOrEqual">
      <formula>I$3/2</formula>
    </cfRule>
  </conditionalFormatting>
  <conditionalFormatting sqref="O72:P72">
    <cfRule type="cellIs" dxfId="13997" priority="1997" operator="lessThan">
      <formula>O$3/2</formula>
    </cfRule>
    <cfRule type="cellIs" dxfId="13996" priority="1998" operator="greaterThanOrEqual">
      <formula>O$3/2</formula>
    </cfRule>
  </conditionalFormatting>
  <conditionalFormatting sqref="V72">
    <cfRule type="cellIs" dxfId="13995" priority="1995" operator="lessThan">
      <formula>V$3/2</formula>
    </cfRule>
    <cfRule type="cellIs" dxfId="13994" priority="1996" operator="greaterThanOrEqual">
      <formula>V$3/2</formula>
    </cfRule>
  </conditionalFormatting>
  <conditionalFormatting sqref="AB72">
    <cfRule type="cellIs" dxfId="13993" priority="1993" operator="lessThan">
      <formula>AB$3/2</formula>
    </cfRule>
    <cfRule type="cellIs" dxfId="13992" priority="1994" operator="greaterThanOrEqual">
      <formula>AB$3/2</formula>
    </cfRule>
  </conditionalFormatting>
  <conditionalFormatting sqref="AC72">
    <cfRule type="cellIs" dxfId="13991" priority="1991" operator="lessThan">
      <formula>AC$3/2</formula>
    </cfRule>
    <cfRule type="cellIs" dxfId="13990" priority="1992" operator="greaterThanOrEqual">
      <formula>AC$3/2</formula>
    </cfRule>
  </conditionalFormatting>
  <conditionalFormatting sqref="AI72">
    <cfRule type="cellIs" dxfId="13989" priority="1989" operator="lessThan">
      <formula>AI$3/2</formula>
    </cfRule>
    <cfRule type="cellIs" dxfId="13988" priority="1990" operator="greaterThanOrEqual">
      <formula>AI$3/2</formula>
    </cfRule>
  </conditionalFormatting>
  <conditionalFormatting sqref="AO72">
    <cfRule type="cellIs" dxfId="13987" priority="1987" operator="lessThan">
      <formula>AO$3/2</formula>
    </cfRule>
    <cfRule type="cellIs" dxfId="13986" priority="1988" operator="greaterThanOrEqual">
      <formula>AO$3/2</formula>
    </cfRule>
  </conditionalFormatting>
  <conditionalFormatting sqref="C70:C71">
    <cfRule type="cellIs" dxfId="13985" priority="1985" operator="lessThan">
      <formula>C$3/2</formula>
    </cfRule>
    <cfRule type="cellIs" dxfId="13984" priority="1986" operator="greaterThanOrEqual">
      <formula>C$3/2</formula>
    </cfRule>
  </conditionalFormatting>
  <conditionalFormatting sqref="D70:D71">
    <cfRule type="cellIs" dxfId="13983" priority="1983" operator="lessThan">
      <formula>D$3/2</formula>
    </cfRule>
    <cfRule type="cellIs" dxfId="13982" priority="1984" operator="greaterThanOrEqual">
      <formula>D$3/2</formula>
    </cfRule>
  </conditionalFormatting>
  <conditionalFormatting sqref="C70">
    <cfRule type="cellIs" dxfId="13981" priority="1981" stopIfTrue="1" operator="greaterThan">
      <formula>C$3</formula>
    </cfRule>
    <cfRule type="cellIs" dxfId="13980" priority="1982" stopIfTrue="1" operator="lessThan">
      <formula>0</formula>
    </cfRule>
  </conditionalFormatting>
  <conditionalFormatting sqref="D70">
    <cfRule type="cellIs" dxfId="13979" priority="1979" stopIfTrue="1" operator="greaterThan">
      <formula>D$3</formula>
    </cfRule>
    <cfRule type="cellIs" dxfId="13978" priority="1980" stopIfTrue="1" operator="lessThan">
      <formula>0</formula>
    </cfRule>
  </conditionalFormatting>
  <conditionalFormatting sqref="D71">
    <cfRule type="cellIs" dxfId="13977" priority="1977" stopIfTrue="1" operator="greaterThan">
      <formula>D$3</formula>
    </cfRule>
    <cfRule type="cellIs" dxfId="13976" priority="1978" stopIfTrue="1" operator="lessThan">
      <formula>0</formula>
    </cfRule>
  </conditionalFormatting>
  <conditionalFormatting sqref="C71">
    <cfRule type="cellIs" dxfId="13975" priority="1975" stopIfTrue="1" operator="greaterThan">
      <formula>C$3</formula>
    </cfRule>
    <cfRule type="cellIs" dxfId="13974" priority="1976" stopIfTrue="1" operator="lessThan">
      <formula>0</formula>
    </cfRule>
  </conditionalFormatting>
  <conditionalFormatting sqref="I70:I71">
    <cfRule type="cellIs" dxfId="13973" priority="1973" operator="lessThan">
      <formula>I$3/2</formula>
    </cfRule>
    <cfRule type="cellIs" dxfId="13972" priority="1974" operator="greaterThanOrEqual">
      <formula>I$3/2</formula>
    </cfRule>
  </conditionalFormatting>
  <conditionalFormatting sqref="I70">
    <cfRule type="cellIs" dxfId="13971" priority="1971" stopIfTrue="1" operator="greaterThan">
      <formula>I$3</formula>
    </cfRule>
    <cfRule type="cellIs" dxfId="13970" priority="1972" stopIfTrue="1" operator="lessThan">
      <formula>0</formula>
    </cfRule>
  </conditionalFormatting>
  <conditionalFormatting sqref="I71">
    <cfRule type="cellIs" dxfId="13969" priority="1969" stopIfTrue="1" operator="greaterThan">
      <formula>I$3</formula>
    </cfRule>
    <cfRule type="cellIs" dxfId="13968" priority="1970" stopIfTrue="1" operator="lessThan">
      <formula>0</formula>
    </cfRule>
  </conditionalFormatting>
  <conditionalFormatting sqref="E70:H71">
    <cfRule type="cellIs" dxfId="13967" priority="1967" operator="lessThan">
      <formula>E$3/2</formula>
    </cfRule>
    <cfRule type="cellIs" dxfId="13966" priority="1968" operator="greaterThanOrEqual">
      <formula>E$3/2</formula>
    </cfRule>
  </conditionalFormatting>
  <conditionalFormatting sqref="E70:H70">
    <cfRule type="cellIs" dxfId="13965" priority="1965" stopIfTrue="1" operator="greaterThan">
      <formula>E$3</formula>
    </cfRule>
    <cfRule type="cellIs" dxfId="13964" priority="1966" stopIfTrue="1" operator="lessThan">
      <formula>0</formula>
    </cfRule>
  </conditionalFormatting>
  <conditionalFormatting sqref="E71:H71">
    <cfRule type="cellIs" dxfId="13963" priority="1963" stopIfTrue="1" operator="greaterThan">
      <formula>E$3</formula>
    </cfRule>
    <cfRule type="cellIs" dxfId="13962" priority="1964" stopIfTrue="1" operator="lessThan">
      <formula>0</formula>
    </cfRule>
  </conditionalFormatting>
  <conditionalFormatting sqref="J70:N71">
    <cfRule type="cellIs" dxfId="13961" priority="1961" operator="lessThan">
      <formula>J$3/2</formula>
    </cfRule>
    <cfRule type="cellIs" dxfId="13960" priority="1962" operator="greaterThanOrEqual">
      <formula>J$3/2</formula>
    </cfRule>
  </conditionalFormatting>
  <conditionalFormatting sqref="J70:N70">
    <cfRule type="cellIs" dxfId="13959" priority="1959" stopIfTrue="1" operator="greaterThan">
      <formula>J$3</formula>
    </cfRule>
    <cfRule type="cellIs" dxfId="13958" priority="1960" stopIfTrue="1" operator="lessThan">
      <formula>0</formula>
    </cfRule>
  </conditionalFormatting>
  <conditionalFormatting sqref="J71:N71">
    <cfRule type="cellIs" dxfId="13957" priority="1957" stopIfTrue="1" operator="greaterThan">
      <formula>J$3</formula>
    </cfRule>
    <cfRule type="cellIs" dxfId="13956" priority="1958" stopIfTrue="1" operator="lessThan">
      <formula>0</formula>
    </cfRule>
  </conditionalFormatting>
  <conditionalFormatting sqref="O70:O71">
    <cfRule type="cellIs" dxfId="13955" priority="1955" operator="lessThan">
      <formula>O$3/2</formula>
    </cfRule>
    <cfRule type="cellIs" dxfId="13954" priority="1956" operator="greaterThanOrEqual">
      <formula>O$3/2</formula>
    </cfRule>
  </conditionalFormatting>
  <conditionalFormatting sqref="O70">
    <cfRule type="cellIs" dxfId="13953" priority="1953" stopIfTrue="1" operator="greaterThan">
      <formula>O$3</formula>
    </cfRule>
    <cfRule type="cellIs" dxfId="13952" priority="1954" stopIfTrue="1" operator="lessThan">
      <formula>0</formula>
    </cfRule>
  </conditionalFormatting>
  <conditionalFormatting sqref="O71">
    <cfRule type="cellIs" dxfId="13951" priority="1951" stopIfTrue="1" operator="greaterThan">
      <formula>O$3</formula>
    </cfRule>
    <cfRule type="cellIs" dxfId="13950" priority="1952" stopIfTrue="1" operator="lessThan">
      <formula>0</formula>
    </cfRule>
  </conditionalFormatting>
  <conditionalFormatting sqref="P70:AO71">
    <cfRule type="cellIs" dxfId="13949" priority="1949" operator="lessThan">
      <formula>P$3/2</formula>
    </cfRule>
    <cfRule type="cellIs" dxfId="13948" priority="1950" operator="greaterThanOrEqual">
      <formula>P$3/2</formula>
    </cfRule>
  </conditionalFormatting>
  <conditionalFormatting sqref="P70:AO70">
    <cfRule type="cellIs" dxfId="13947" priority="1947" stopIfTrue="1" operator="greaterThan">
      <formula>P$3</formula>
    </cfRule>
    <cfRule type="cellIs" dxfId="13946" priority="1948" stopIfTrue="1" operator="lessThan">
      <formula>0</formula>
    </cfRule>
  </conditionalFormatting>
  <conditionalFormatting sqref="P71:AO71">
    <cfRule type="cellIs" dxfId="13945" priority="1945" stopIfTrue="1" operator="greaterThan">
      <formula>P$3</formula>
    </cfRule>
    <cfRule type="cellIs" dxfId="13944" priority="1946" stopIfTrue="1" operator="lessThan">
      <formula>0</formula>
    </cfRule>
  </conditionalFormatting>
  <conditionalFormatting sqref="C75">
    <cfRule type="cellIs" dxfId="13943" priority="1943" operator="lessThan">
      <formula>C$3/2</formula>
    </cfRule>
    <cfRule type="cellIs" dxfId="13942" priority="1944" operator="greaterThanOrEqual">
      <formula>C$3/2</formula>
    </cfRule>
  </conditionalFormatting>
  <conditionalFormatting sqref="D75">
    <cfRule type="cellIs" dxfId="13941" priority="1941" operator="lessThan">
      <formula>D$3/2</formula>
    </cfRule>
    <cfRule type="cellIs" dxfId="13940" priority="1942" operator="greaterThanOrEqual">
      <formula>D$3/2</formula>
    </cfRule>
  </conditionalFormatting>
  <conditionalFormatting sqref="E75:H75">
    <cfRule type="cellIs" dxfId="13939" priority="1939" operator="lessThan">
      <formula>E$3/2</formula>
    </cfRule>
    <cfRule type="cellIs" dxfId="13938" priority="1940" operator="greaterThanOrEqual">
      <formula>E$3/2</formula>
    </cfRule>
  </conditionalFormatting>
  <conditionalFormatting sqref="J75:N75">
    <cfRule type="cellIs" dxfId="13937" priority="1937" operator="lessThan">
      <formula>J$3/2</formula>
    </cfRule>
    <cfRule type="cellIs" dxfId="13936" priority="1938" operator="greaterThanOrEqual">
      <formula>J$3/2</formula>
    </cfRule>
  </conditionalFormatting>
  <conditionalFormatting sqref="Q75:U75">
    <cfRule type="cellIs" dxfId="13935" priority="1935" operator="lessThan">
      <formula>Q$3/2</formula>
    </cfRule>
    <cfRule type="cellIs" dxfId="13934" priority="1936" operator="greaterThanOrEqual">
      <formula>Q$3/2</formula>
    </cfRule>
  </conditionalFormatting>
  <conditionalFormatting sqref="W75:AA75">
    <cfRule type="cellIs" dxfId="13933" priority="1933" operator="lessThan">
      <formula>W$3/2</formula>
    </cfRule>
    <cfRule type="cellIs" dxfId="13932" priority="1934" operator="greaterThanOrEqual">
      <formula>W$3/2</formula>
    </cfRule>
  </conditionalFormatting>
  <conditionalFormatting sqref="AD75:AH75">
    <cfRule type="cellIs" dxfId="13931" priority="1931" operator="lessThan">
      <formula>AD$3/2</formula>
    </cfRule>
    <cfRule type="cellIs" dxfId="13930" priority="1932" operator="greaterThanOrEqual">
      <formula>AD$3/2</formula>
    </cfRule>
  </conditionalFormatting>
  <conditionalFormatting sqref="AJ75:AN75">
    <cfRule type="cellIs" dxfId="13929" priority="1929" operator="lessThan">
      <formula>AJ$3/2</formula>
    </cfRule>
    <cfRule type="cellIs" dxfId="13928" priority="1930" operator="greaterThanOrEqual">
      <formula>AJ$3/2</formula>
    </cfRule>
  </conditionalFormatting>
  <conditionalFormatting sqref="I75">
    <cfRule type="cellIs" dxfId="13927" priority="1927" operator="lessThan">
      <formula>I$3/2</formula>
    </cfRule>
    <cfRule type="cellIs" dxfId="13926" priority="1928" operator="greaterThanOrEqual">
      <formula>I$3/2</formula>
    </cfRule>
  </conditionalFormatting>
  <conditionalFormatting sqref="O75:P75">
    <cfRule type="cellIs" dxfId="13925" priority="1925" operator="lessThan">
      <formula>O$3/2</formula>
    </cfRule>
    <cfRule type="cellIs" dxfId="13924" priority="1926" operator="greaterThanOrEqual">
      <formula>O$3/2</formula>
    </cfRule>
  </conditionalFormatting>
  <conditionalFormatting sqref="V75">
    <cfRule type="cellIs" dxfId="13923" priority="1923" operator="lessThan">
      <formula>V$3/2</formula>
    </cfRule>
    <cfRule type="cellIs" dxfId="13922" priority="1924" operator="greaterThanOrEqual">
      <formula>V$3/2</formula>
    </cfRule>
  </conditionalFormatting>
  <conditionalFormatting sqref="AB75">
    <cfRule type="cellIs" dxfId="13921" priority="1921" operator="lessThan">
      <formula>AB$3/2</formula>
    </cfRule>
    <cfRule type="cellIs" dxfId="13920" priority="1922" operator="greaterThanOrEqual">
      <formula>AB$3/2</formula>
    </cfRule>
  </conditionalFormatting>
  <conditionalFormatting sqref="AC75">
    <cfRule type="cellIs" dxfId="13919" priority="1919" operator="lessThan">
      <formula>AC$3/2</formula>
    </cfRule>
    <cfRule type="cellIs" dxfId="13918" priority="1920" operator="greaterThanOrEqual">
      <formula>AC$3/2</formula>
    </cfRule>
  </conditionalFormatting>
  <conditionalFormatting sqref="AI75">
    <cfRule type="cellIs" dxfId="13917" priority="1917" operator="lessThan">
      <formula>AI$3/2</formula>
    </cfRule>
    <cfRule type="cellIs" dxfId="13916" priority="1918" operator="greaterThanOrEqual">
      <formula>AI$3/2</formula>
    </cfRule>
  </conditionalFormatting>
  <conditionalFormatting sqref="AO75">
    <cfRule type="cellIs" dxfId="13915" priority="1915" operator="lessThan">
      <formula>AO$3/2</formula>
    </cfRule>
    <cfRule type="cellIs" dxfId="13914" priority="1916" operator="greaterThanOrEqual">
      <formula>AO$3/2</formula>
    </cfRule>
  </conditionalFormatting>
  <conditionalFormatting sqref="C73:C74">
    <cfRule type="cellIs" dxfId="13913" priority="1913" operator="lessThan">
      <formula>C$3/2</formula>
    </cfRule>
    <cfRule type="cellIs" dxfId="13912" priority="1914" operator="greaterThanOrEqual">
      <formula>C$3/2</formula>
    </cfRule>
  </conditionalFormatting>
  <conditionalFormatting sqref="D73:D74">
    <cfRule type="cellIs" dxfId="13911" priority="1911" operator="lessThan">
      <formula>D$3/2</formula>
    </cfRule>
    <cfRule type="cellIs" dxfId="13910" priority="1912" operator="greaterThanOrEqual">
      <formula>D$3/2</formula>
    </cfRule>
  </conditionalFormatting>
  <conditionalFormatting sqref="C73">
    <cfRule type="cellIs" dxfId="13909" priority="1909" stopIfTrue="1" operator="greaterThan">
      <formula>C$3</formula>
    </cfRule>
    <cfRule type="cellIs" dxfId="13908" priority="1910" stopIfTrue="1" operator="lessThan">
      <formula>0</formula>
    </cfRule>
  </conditionalFormatting>
  <conditionalFormatting sqref="D73">
    <cfRule type="cellIs" dxfId="13907" priority="1907" stopIfTrue="1" operator="greaterThan">
      <formula>D$3</formula>
    </cfRule>
    <cfRule type="cellIs" dxfId="13906" priority="1908" stopIfTrue="1" operator="lessThan">
      <formula>0</formula>
    </cfRule>
  </conditionalFormatting>
  <conditionalFormatting sqref="D74">
    <cfRule type="cellIs" dxfId="13905" priority="1905" stopIfTrue="1" operator="greaterThan">
      <formula>D$3</formula>
    </cfRule>
    <cfRule type="cellIs" dxfId="13904" priority="1906" stopIfTrue="1" operator="lessThan">
      <formula>0</formula>
    </cfRule>
  </conditionalFormatting>
  <conditionalFormatting sqref="C74">
    <cfRule type="cellIs" dxfId="13903" priority="1903" stopIfTrue="1" operator="greaterThan">
      <formula>C$3</formula>
    </cfRule>
    <cfRule type="cellIs" dxfId="13902" priority="1904" stopIfTrue="1" operator="lessThan">
      <formula>0</formula>
    </cfRule>
  </conditionalFormatting>
  <conditionalFormatting sqref="I73:I74">
    <cfRule type="cellIs" dxfId="13901" priority="1901" operator="lessThan">
      <formula>I$3/2</formula>
    </cfRule>
    <cfRule type="cellIs" dxfId="13900" priority="1902" operator="greaterThanOrEqual">
      <formula>I$3/2</formula>
    </cfRule>
  </conditionalFormatting>
  <conditionalFormatting sqref="I73">
    <cfRule type="cellIs" dxfId="13899" priority="1899" stopIfTrue="1" operator="greaterThan">
      <formula>I$3</formula>
    </cfRule>
    <cfRule type="cellIs" dxfId="13898" priority="1900" stopIfTrue="1" operator="lessThan">
      <formula>0</formula>
    </cfRule>
  </conditionalFormatting>
  <conditionalFormatting sqref="I74">
    <cfRule type="cellIs" dxfId="13897" priority="1897" stopIfTrue="1" operator="greaterThan">
      <formula>I$3</formula>
    </cfRule>
    <cfRule type="cellIs" dxfId="13896" priority="1898" stopIfTrue="1" operator="lessThan">
      <formula>0</formula>
    </cfRule>
  </conditionalFormatting>
  <conditionalFormatting sqref="E73:H74">
    <cfRule type="cellIs" dxfId="13895" priority="1895" operator="lessThan">
      <formula>E$3/2</formula>
    </cfRule>
    <cfRule type="cellIs" dxfId="13894" priority="1896" operator="greaterThanOrEqual">
      <formula>E$3/2</formula>
    </cfRule>
  </conditionalFormatting>
  <conditionalFormatting sqref="E73:H73">
    <cfRule type="cellIs" dxfId="13893" priority="1893" stopIfTrue="1" operator="greaterThan">
      <formula>E$3</formula>
    </cfRule>
    <cfRule type="cellIs" dxfId="13892" priority="1894" stopIfTrue="1" operator="lessThan">
      <formula>0</formula>
    </cfRule>
  </conditionalFormatting>
  <conditionalFormatting sqref="E74:H74">
    <cfRule type="cellIs" dxfId="13891" priority="1891" stopIfTrue="1" operator="greaterThan">
      <formula>E$3</formula>
    </cfRule>
    <cfRule type="cellIs" dxfId="13890" priority="1892" stopIfTrue="1" operator="lessThan">
      <formula>0</formula>
    </cfRule>
  </conditionalFormatting>
  <conditionalFormatting sqref="J73:N74">
    <cfRule type="cellIs" dxfId="13889" priority="1889" operator="lessThan">
      <formula>J$3/2</formula>
    </cfRule>
    <cfRule type="cellIs" dxfId="13888" priority="1890" operator="greaterThanOrEqual">
      <formula>J$3/2</formula>
    </cfRule>
  </conditionalFormatting>
  <conditionalFormatting sqref="J73:N73">
    <cfRule type="cellIs" dxfId="13887" priority="1887" stopIfTrue="1" operator="greaterThan">
      <formula>J$3</formula>
    </cfRule>
    <cfRule type="cellIs" dxfId="13886" priority="1888" stopIfTrue="1" operator="lessThan">
      <formula>0</formula>
    </cfRule>
  </conditionalFormatting>
  <conditionalFormatting sqref="J74:N74">
    <cfRule type="cellIs" dxfId="13885" priority="1885" stopIfTrue="1" operator="greaterThan">
      <formula>J$3</formula>
    </cfRule>
    <cfRule type="cellIs" dxfId="13884" priority="1886" stopIfTrue="1" operator="lessThan">
      <formula>0</formula>
    </cfRule>
  </conditionalFormatting>
  <conditionalFormatting sqref="O73:O74">
    <cfRule type="cellIs" dxfId="13883" priority="1883" operator="lessThan">
      <formula>O$3/2</formula>
    </cfRule>
    <cfRule type="cellIs" dxfId="13882" priority="1884" operator="greaterThanOrEqual">
      <formula>O$3/2</formula>
    </cfRule>
  </conditionalFormatting>
  <conditionalFormatting sqref="O73">
    <cfRule type="cellIs" dxfId="13881" priority="1881" stopIfTrue="1" operator="greaterThan">
      <formula>O$3</formula>
    </cfRule>
    <cfRule type="cellIs" dxfId="13880" priority="1882" stopIfTrue="1" operator="lessThan">
      <formula>0</formula>
    </cfRule>
  </conditionalFormatting>
  <conditionalFormatting sqref="O74">
    <cfRule type="cellIs" dxfId="13879" priority="1879" stopIfTrue="1" operator="greaterThan">
      <formula>O$3</formula>
    </cfRule>
    <cfRule type="cellIs" dxfId="13878" priority="1880" stopIfTrue="1" operator="lessThan">
      <formula>0</formula>
    </cfRule>
  </conditionalFormatting>
  <conditionalFormatting sqref="P73:AO74">
    <cfRule type="cellIs" dxfId="13877" priority="1877" operator="lessThan">
      <formula>P$3/2</formula>
    </cfRule>
    <cfRule type="cellIs" dxfId="13876" priority="1878" operator="greaterThanOrEqual">
      <formula>P$3/2</formula>
    </cfRule>
  </conditionalFormatting>
  <conditionalFormatting sqref="P73:AO73">
    <cfRule type="cellIs" dxfId="13875" priority="1875" stopIfTrue="1" operator="greaterThan">
      <formula>P$3</formula>
    </cfRule>
    <cfRule type="cellIs" dxfId="13874" priority="1876" stopIfTrue="1" operator="lessThan">
      <formula>0</formula>
    </cfRule>
  </conditionalFormatting>
  <conditionalFormatting sqref="P74:AO74">
    <cfRule type="cellIs" dxfId="13873" priority="1873" stopIfTrue="1" operator="greaterThan">
      <formula>P$3</formula>
    </cfRule>
    <cfRule type="cellIs" dxfId="13872" priority="1874" stopIfTrue="1" operator="lessThan">
      <formula>0</formula>
    </cfRule>
  </conditionalFormatting>
  <conditionalFormatting sqref="C78">
    <cfRule type="cellIs" dxfId="13871" priority="1871" operator="lessThan">
      <formula>C$3/2</formula>
    </cfRule>
    <cfRule type="cellIs" dxfId="13870" priority="1872" operator="greaterThanOrEqual">
      <formula>C$3/2</formula>
    </cfRule>
  </conditionalFormatting>
  <conditionalFormatting sqref="D78">
    <cfRule type="cellIs" dxfId="13869" priority="1869" operator="lessThan">
      <formula>D$3/2</formula>
    </cfRule>
    <cfRule type="cellIs" dxfId="13868" priority="1870" operator="greaterThanOrEqual">
      <formula>D$3/2</formula>
    </cfRule>
  </conditionalFormatting>
  <conditionalFormatting sqref="E78:H78">
    <cfRule type="cellIs" dxfId="13867" priority="1867" operator="lessThan">
      <formula>E$3/2</formula>
    </cfRule>
    <cfRule type="cellIs" dxfId="13866" priority="1868" operator="greaterThanOrEqual">
      <formula>E$3/2</formula>
    </cfRule>
  </conditionalFormatting>
  <conditionalFormatting sqref="J78:N78">
    <cfRule type="cellIs" dxfId="13865" priority="1865" operator="lessThan">
      <formula>J$3/2</formula>
    </cfRule>
    <cfRule type="cellIs" dxfId="13864" priority="1866" operator="greaterThanOrEqual">
      <formula>J$3/2</formula>
    </cfRule>
  </conditionalFormatting>
  <conditionalFormatting sqref="Q78:U78">
    <cfRule type="cellIs" dxfId="13863" priority="1863" operator="lessThan">
      <formula>Q$3/2</formula>
    </cfRule>
    <cfRule type="cellIs" dxfId="13862" priority="1864" operator="greaterThanOrEqual">
      <formula>Q$3/2</formula>
    </cfRule>
  </conditionalFormatting>
  <conditionalFormatting sqref="W78:AA78">
    <cfRule type="cellIs" dxfId="13861" priority="1861" operator="lessThan">
      <formula>W$3/2</formula>
    </cfRule>
    <cfRule type="cellIs" dxfId="13860" priority="1862" operator="greaterThanOrEqual">
      <formula>W$3/2</formula>
    </cfRule>
  </conditionalFormatting>
  <conditionalFormatting sqref="AD78:AH78">
    <cfRule type="cellIs" dxfId="13859" priority="1859" operator="lessThan">
      <formula>AD$3/2</formula>
    </cfRule>
    <cfRule type="cellIs" dxfId="13858" priority="1860" operator="greaterThanOrEqual">
      <formula>AD$3/2</formula>
    </cfRule>
  </conditionalFormatting>
  <conditionalFormatting sqref="AJ78:AN78">
    <cfRule type="cellIs" dxfId="13857" priority="1857" operator="lessThan">
      <formula>AJ$3/2</formula>
    </cfRule>
    <cfRule type="cellIs" dxfId="13856" priority="1858" operator="greaterThanOrEqual">
      <formula>AJ$3/2</formula>
    </cfRule>
  </conditionalFormatting>
  <conditionalFormatting sqref="I78">
    <cfRule type="cellIs" dxfId="13855" priority="1855" operator="lessThan">
      <formula>I$3/2</formula>
    </cfRule>
    <cfRule type="cellIs" dxfId="13854" priority="1856" operator="greaterThanOrEqual">
      <formula>I$3/2</formula>
    </cfRule>
  </conditionalFormatting>
  <conditionalFormatting sqref="O78:P78">
    <cfRule type="cellIs" dxfId="13853" priority="1853" operator="lessThan">
      <formula>O$3/2</formula>
    </cfRule>
    <cfRule type="cellIs" dxfId="13852" priority="1854" operator="greaterThanOrEqual">
      <formula>O$3/2</formula>
    </cfRule>
  </conditionalFormatting>
  <conditionalFormatting sqref="V78">
    <cfRule type="cellIs" dxfId="13851" priority="1851" operator="lessThan">
      <formula>V$3/2</formula>
    </cfRule>
    <cfRule type="cellIs" dxfId="13850" priority="1852" operator="greaterThanOrEqual">
      <formula>V$3/2</formula>
    </cfRule>
  </conditionalFormatting>
  <conditionalFormatting sqref="AB78">
    <cfRule type="cellIs" dxfId="13849" priority="1849" operator="lessThan">
      <formula>AB$3/2</formula>
    </cfRule>
    <cfRule type="cellIs" dxfId="13848" priority="1850" operator="greaterThanOrEqual">
      <formula>AB$3/2</formula>
    </cfRule>
  </conditionalFormatting>
  <conditionalFormatting sqref="AC78">
    <cfRule type="cellIs" dxfId="13847" priority="1847" operator="lessThan">
      <formula>AC$3/2</formula>
    </cfRule>
    <cfRule type="cellIs" dxfId="13846" priority="1848" operator="greaterThanOrEqual">
      <formula>AC$3/2</formula>
    </cfRule>
  </conditionalFormatting>
  <conditionalFormatting sqref="AI78">
    <cfRule type="cellIs" dxfId="13845" priority="1845" operator="lessThan">
      <formula>AI$3/2</formula>
    </cfRule>
    <cfRule type="cellIs" dxfId="13844" priority="1846" operator="greaterThanOrEqual">
      <formula>AI$3/2</formula>
    </cfRule>
  </conditionalFormatting>
  <conditionalFormatting sqref="AO78">
    <cfRule type="cellIs" dxfId="13843" priority="1843" operator="lessThan">
      <formula>AO$3/2</formula>
    </cfRule>
    <cfRule type="cellIs" dxfId="13842" priority="1844" operator="greaterThanOrEqual">
      <formula>AO$3/2</formula>
    </cfRule>
  </conditionalFormatting>
  <conditionalFormatting sqref="C76:C77">
    <cfRule type="cellIs" dxfId="13841" priority="1841" operator="lessThan">
      <formula>C$3/2</formula>
    </cfRule>
    <cfRule type="cellIs" dxfId="13840" priority="1842" operator="greaterThanOrEqual">
      <formula>C$3/2</formula>
    </cfRule>
  </conditionalFormatting>
  <conditionalFormatting sqref="D76:D77">
    <cfRule type="cellIs" dxfId="13839" priority="1839" operator="lessThan">
      <formula>D$3/2</formula>
    </cfRule>
    <cfRule type="cellIs" dxfId="13838" priority="1840" operator="greaterThanOrEqual">
      <formula>D$3/2</formula>
    </cfRule>
  </conditionalFormatting>
  <conditionalFormatting sqref="C76">
    <cfRule type="cellIs" dxfId="13837" priority="1837" stopIfTrue="1" operator="greaterThan">
      <formula>C$3</formula>
    </cfRule>
    <cfRule type="cellIs" dxfId="13836" priority="1838" stopIfTrue="1" operator="lessThan">
      <formula>0</formula>
    </cfRule>
  </conditionalFormatting>
  <conditionalFormatting sqref="D76">
    <cfRule type="cellIs" dxfId="13835" priority="1835" stopIfTrue="1" operator="greaterThan">
      <formula>D$3</formula>
    </cfRule>
    <cfRule type="cellIs" dxfId="13834" priority="1836" stopIfTrue="1" operator="lessThan">
      <formula>0</formula>
    </cfRule>
  </conditionalFormatting>
  <conditionalFormatting sqref="D77">
    <cfRule type="cellIs" dxfId="13833" priority="1833" stopIfTrue="1" operator="greaterThan">
      <formula>D$3</formula>
    </cfRule>
    <cfRule type="cellIs" dxfId="13832" priority="1834" stopIfTrue="1" operator="lessThan">
      <formula>0</formula>
    </cfRule>
  </conditionalFormatting>
  <conditionalFormatting sqref="C77">
    <cfRule type="cellIs" dxfId="13831" priority="1831" stopIfTrue="1" operator="greaterThan">
      <formula>C$3</formula>
    </cfRule>
    <cfRule type="cellIs" dxfId="13830" priority="1832" stopIfTrue="1" operator="lessThan">
      <formula>0</formula>
    </cfRule>
  </conditionalFormatting>
  <conditionalFormatting sqref="I76:I77">
    <cfRule type="cellIs" dxfId="13829" priority="1829" operator="lessThan">
      <formula>I$3/2</formula>
    </cfRule>
    <cfRule type="cellIs" dxfId="13828" priority="1830" operator="greaterThanOrEqual">
      <formula>I$3/2</formula>
    </cfRule>
  </conditionalFormatting>
  <conditionalFormatting sqref="I76">
    <cfRule type="cellIs" dxfId="13827" priority="1827" stopIfTrue="1" operator="greaterThan">
      <formula>I$3</formula>
    </cfRule>
    <cfRule type="cellIs" dxfId="13826" priority="1828" stopIfTrue="1" operator="lessThan">
      <formula>0</formula>
    </cfRule>
  </conditionalFormatting>
  <conditionalFormatting sqref="I77">
    <cfRule type="cellIs" dxfId="13825" priority="1825" stopIfTrue="1" operator="greaterThan">
      <formula>I$3</formula>
    </cfRule>
    <cfRule type="cellIs" dxfId="13824" priority="1826" stopIfTrue="1" operator="lessThan">
      <formula>0</formula>
    </cfRule>
  </conditionalFormatting>
  <conditionalFormatting sqref="E76:H77">
    <cfRule type="cellIs" dxfId="13823" priority="1823" operator="lessThan">
      <formula>E$3/2</formula>
    </cfRule>
    <cfRule type="cellIs" dxfId="13822" priority="1824" operator="greaterThanOrEqual">
      <formula>E$3/2</formula>
    </cfRule>
  </conditionalFormatting>
  <conditionalFormatting sqref="E76:H76">
    <cfRule type="cellIs" dxfId="13821" priority="1821" stopIfTrue="1" operator="greaterThan">
      <formula>E$3</formula>
    </cfRule>
    <cfRule type="cellIs" dxfId="13820" priority="1822" stopIfTrue="1" operator="lessThan">
      <formula>0</formula>
    </cfRule>
  </conditionalFormatting>
  <conditionalFormatting sqref="E77:H77">
    <cfRule type="cellIs" dxfId="13819" priority="1819" stopIfTrue="1" operator="greaterThan">
      <formula>E$3</formula>
    </cfRule>
    <cfRule type="cellIs" dxfId="13818" priority="1820" stopIfTrue="1" operator="lessThan">
      <formula>0</formula>
    </cfRule>
  </conditionalFormatting>
  <conditionalFormatting sqref="J76:N77">
    <cfRule type="cellIs" dxfId="13817" priority="1817" operator="lessThan">
      <formula>J$3/2</formula>
    </cfRule>
    <cfRule type="cellIs" dxfId="13816" priority="1818" operator="greaterThanOrEqual">
      <formula>J$3/2</formula>
    </cfRule>
  </conditionalFormatting>
  <conditionalFormatting sqref="J76:N76">
    <cfRule type="cellIs" dxfId="13815" priority="1815" stopIfTrue="1" operator="greaterThan">
      <formula>J$3</formula>
    </cfRule>
    <cfRule type="cellIs" dxfId="13814" priority="1816" stopIfTrue="1" operator="lessThan">
      <formula>0</formula>
    </cfRule>
  </conditionalFormatting>
  <conditionalFormatting sqref="J77:N77">
    <cfRule type="cellIs" dxfId="13813" priority="1813" stopIfTrue="1" operator="greaterThan">
      <formula>J$3</formula>
    </cfRule>
    <cfRule type="cellIs" dxfId="13812" priority="1814" stopIfTrue="1" operator="lessThan">
      <formula>0</formula>
    </cfRule>
  </conditionalFormatting>
  <conditionalFormatting sqref="O76:O77">
    <cfRule type="cellIs" dxfId="13811" priority="1811" operator="lessThan">
      <formula>O$3/2</formula>
    </cfRule>
    <cfRule type="cellIs" dxfId="13810" priority="1812" operator="greaterThanOrEqual">
      <formula>O$3/2</formula>
    </cfRule>
  </conditionalFormatting>
  <conditionalFormatting sqref="O76">
    <cfRule type="cellIs" dxfId="13809" priority="1809" stopIfTrue="1" operator="greaterThan">
      <formula>O$3</formula>
    </cfRule>
    <cfRule type="cellIs" dxfId="13808" priority="1810" stopIfTrue="1" operator="lessThan">
      <formula>0</formula>
    </cfRule>
  </conditionalFormatting>
  <conditionalFormatting sqref="O77">
    <cfRule type="cellIs" dxfId="13807" priority="1807" stopIfTrue="1" operator="greaterThan">
      <formula>O$3</formula>
    </cfRule>
    <cfRule type="cellIs" dxfId="13806" priority="1808" stopIfTrue="1" operator="lessThan">
      <formula>0</formula>
    </cfRule>
  </conditionalFormatting>
  <conditionalFormatting sqref="P76:AO77">
    <cfRule type="cellIs" dxfId="13805" priority="1805" operator="lessThan">
      <formula>P$3/2</formula>
    </cfRule>
    <cfRule type="cellIs" dxfId="13804" priority="1806" operator="greaterThanOrEqual">
      <formula>P$3/2</formula>
    </cfRule>
  </conditionalFormatting>
  <conditionalFormatting sqref="P76:AO76">
    <cfRule type="cellIs" dxfId="13803" priority="1803" stopIfTrue="1" operator="greaterThan">
      <formula>P$3</formula>
    </cfRule>
    <cfRule type="cellIs" dxfId="13802" priority="1804" stopIfTrue="1" operator="lessThan">
      <formula>0</formula>
    </cfRule>
  </conditionalFormatting>
  <conditionalFormatting sqref="P77:AO77">
    <cfRule type="cellIs" dxfId="13801" priority="1801" stopIfTrue="1" operator="greaterThan">
      <formula>P$3</formula>
    </cfRule>
    <cfRule type="cellIs" dxfId="13800" priority="1802" stopIfTrue="1" operator="lessThan">
      <formula>0</formula>
    </cfRule>
  </conditionalFormatting>
  <conditionalFormatting sqref="C81">
    <cfRule type="cellIs" dxfId="13799" priority="1799" operator="lessThan">
      <formula>C$3/2</formula>
    </cfRule>
    <cfRule type="cellIs" dxfId="13798" priority="1800" operator="greaterThanOrEqual">
      <formula>C$3/2</formula>
    </cfRule>
  </conditionalFormatting>
  <conditionalFormatting sqref="D81">
    <cfRule type="cellIs" dxfId="13797" priority="1797" operator="lessThan">
      <formula>D$3/2</formula>
    </cfRule>
    <cfRule type="cellIs" dxfId="13796" priority="1798" operator="greaterThanOrEqual">
      <formula>D$3/2</formula>
    </cfRule>
  </conditionalFormatting>
  <conditionalFormatting sqref="E81:H81">
    <cfRule type="cellIs" dxfId="13795" priority="1795" operator="lessThan">
      <formula>E$3/2</formula>
    </cfRule>
    <cfRule type="cellIs" dxfId="13794" priority="1796" operator="greaterThanOrEqual">
      <formula>E$3/2</formula>
    </cfRule>
  </conditionalFormatting>
  <conditionalFormatting sqref="J81:N81">
    <cfRule type="cellIs" dxfId="13793" priority="1793" operator="lessThan">
      <formula>J$3/2</formula>
    </cfRule>
    <cfRule type="cellIs" dxfId="13792" priority="1794" operator="greaterThanOrEqual">
      <formula>J$3/2</formula>
    </cfRule>
  </conditionalFormatting>
  <conditionalFormatting sqref="Q81:U81">
    <cfRule type="cellIs" dxfId="13791" priority="1791" operator="lessThan">
      <formula>Q$3/2</formula>
    </cfRule>
    <cfRule type="cellIs" dxfId="13790" priority="1792" operator="greaterThanOrEqual">
      <formula>Q$3/2</formula>
    </cfRule>
  </conditionalFormatting>
  <conditionalFormatting sqref="W81:AA81">
    <cfRule type="cellIs" dxfId="13789" priority="1789" operator="lessThan">
      <formula>W$3/2</formula>
    </cfRule>
    <cfRule type="cellIs" dxfId="13788" priority="1790" operator="greaterThanOrEqual">
      <formula>W$3/2</formula>
    </cfRule>
  </conditionalFormatting>
  <conditionalFormatting sqref="AD81:AH81">
    <cfRule type="cellIs" dxfId="13787" priority="1787" operator="lessThan">
      <formula>AD$3/2</formula>
    </cfRule>
    <cfRule type="cellIs" dxfId="13786" priority="1788" operator="greaterThanOrEqual">
      <formula>AD$3/2</formula>
    </cfRule>
  </conditionalFormatting>
  <conditionalFormatting sqref="AJ81:AN81">
    <cfRule type="cellIs" dxfId="13785" priority="1785" operator="lessThan">
      <formula>AJ$3/2</formula>
    </cfRule>
    <cfRule type="cellIs" dxfId="13784" priority="1786" operator="greaterThanOrEqual">
      <formula>AJ$3/2</formula>
    </cfRule>
  </conditionalFormatting>
  <conditionalFormatting sqref="I81">
    <cfRule type="cellIs" dxfId="13783" priority="1783" operator="lessThan">
      <formula>I$3/2</formula>
    </cfRule>
    <cfRule type="cellIs" dxfId="13782" priority="1784" operator="greaterThanOrEqual">
      <formula>I$3/2</formula>
    </cfRule>
  </conditionalFormatting>
  <conditionalFormatting sqref="O81:P81">
    <cfRule type="cellIs" dxfId="13781" priority="1781" operator="lessThan">
      <formula>O$3/2</formula>
    </cfRule>
    <cfRule type="cellIs" dxfId="13780" priority="1782" operator="greaterThanOrEqual">
      <formula>O$3/2</formula>
    </cfRule>
  </conditionalFormatting>
  <conditionalFormatting sqref="V81">
    <cfRule type="cellIs" dxfId="13779" priority="1779" operator="lessThan">
      <formula>V$3/2</formula>
    </cfRule>
    <cfRule type="cellIs" dxfId="13778" priority="1780" operator="greaterThanOrEqual">
      <formula>V$3/2</formula>
    </cfRule>
  </conditionalFormatting>
  <conditionalFormatting sqref="AB81">
    <cfRule type="cellIs" dxfId="13777" priority="1777" operator="lessThan">
      <formula>AB$3/2</formula>
    </cfRule>
    <cfRule type="cellIs" dxfId="13776" priority="1778" operator="greaterThanOrEqual">
      <formula>AB$3/2</formula>
    </cfRule>
  </conditionalFormatting>
  <conditionalFormatting sqref="AC81">
    <cfRule type="cellIs" dxfId="13775" priority="1775" operator="lessThan">
      <formula>AC$3/2</formula>
    </cfRule>
    <cfRule type="cellIs" dxfId="13774" priority="1776" operator="greaterThanOrEqual">
      <formula>AC$3/2</formula>
    </cfRule>
  </conditionalFormatting>
  <conditionalFormatting sqref="AI81">
    <cfRule type="cellIs" dxfId="13773" priority="1773" operator="lessThan">
      <formula>AI$3/2</formula>
    </cfRule>
    <cfRule type="cellIs" dxfId="13772" priority="1774" operator="greaterThanOrEqual">
      <formula>AI$3/2</formula>
    </cfRule>
  </conditionalFormatting>
  <conditionalFormatting sqref="AO81">
    <cfRule type="cellIs" dxfId="13771" priority="1771" operator="lessThan">
      <formula>AO$3/2</formula>
    </cfRule>
    <cfRule type="cellIs" dxfId="13770" priority="1772" operator="greaterThanOrEqual">
      <formula>AO$3/2</formula>
    </cfRule>
  </conditionalFormatting>
  <conditionalFormatting sqref="C79:C80">
    <cfRule type="cellIs" dxfId="13769" priority="1769" operator="lessThan">
      <formula>C$3/2</formula>
    </cfRule>
    <cfRule type="cellIs" dxfId="13768" priority="1770" operator="greaterThanOrEqual">
      <formula>C$3/2</formula>
    </cfRule>
  </conditionalFormatting>
  <conditionalFormatting sqref="D79:D80">
    <cfRule type="cellIs" dxfId="13767" priority="1767" operator="lessThan">
      <formula>D$3/2</formula>
    </cfRule>
    <cfRule type="cellIs" dxfId="13766" priority="1768" operator="greaterThanOrEqual">
      <formula>D$3/2</formula>
    </cfRule>
  </conditionalFormatting>
  <conditionalFormatting sqref="C79">
    <cfRule type="cellIs" dxfId="13765" priority="1765" stopIfTrue="1" operator="greaterThan">
      <formula>C$3</formula>
    </cfRule>
    <cfRule type="cellIs" dxfId="13764" priority="1766" stopIfTrue="1" operator="lessThan">
      <formula>0</formula>
    </cfRule>
  </conditionalFormatting>
  <conditionalFormatting sqref="D79">
    <cfRule type="cellIs" dxfId="13763" priority="1763" stopIfTrue="1" operator="greaterThan">
      <formula>D$3</formula>
    </cfRule>
    <cfRule type="cellIs" dxfId="13762" priority="1764" stopIfTrue="1" operator="lessThan">
      <formula>0</formula>
    </cfRule>
  </conditionalFormatting>
  <conditionalFormatting sqref="D80">
    <cfRule type="cellIs" dxfId="13761" priority="1761" stopIfTrue="1" operator="greaterThan">
      <formula>D$3</formula>
    </cfRule>
    <cfRule type="cellIs" dxfId="13760" priority="1762" stopIfTrue="1" operator="lessThan">
      <formula>0</formula>
    </cfRule>
  </conditionalFormatting>
  <conditionalFormatting sqref="C80">
    <cfRule type="cellIs" dxfId="13759" priority="1759" stopIfTrue="1" operator="greaterThan">
      <formula>C$3</formula>
    </cfRule>
    <cfRule type="cellIs" dxfId="13758" priority="1760" stopIfTrue="1" operator="lessThan">
      <formula>0</formula>
    </cfRule>
  </conditionalFormatting>
  <conditionalFormatting sqref="I79:I80">
    <cfRule type="cellIs" dxfId="13757" priority="1757" operator="lessThan">
      <formula>I$3/2</formula>
    </cfRule>
    <cfRule type="cellIs" dxfId="13756" priority="1758" operator="greaterThanOrEqual">
      <formula>I$3/2</formula>
    </cfRule>
  </conditionalFormatting>
  <conditionalFormatting sqref="I79">
    <cfRule type="cellIs" dxfId="13755" priority="1755" stopIfTrue="1" operator="greaterThan">
      <formula>I$3</formula>
    </cfRule>
    <cfRule type="cellIs" dxfId="13754" priority="1756" stopIfTrue="1" operator="lessThan">
      <formula>0</formula>
    </cfRule>
  </conditionalFormatting>
  <conditionalFormatting sqref="I80">
    <cfRule type="cellIs" dxfId="13753" priority="1753" stopIfTrue="1" operator="greaterThan">
      <formula>I$3</formula>
    </cfRule>
    <cfRule type="cellIs" dxfId="13752" priority="1754" stopIfTrue="1" operator="lessThan">
      <formula>0</formula>
    </cfRule>
  </conditionalFormatting>
  <conditionalFormatting sqref="E79:H80">
    <cfRule type="cellIs" dxfId="13751" priority="1751" operator="lessThan">
      <formula>E$3/2</formula>
    </cfRule>
    <cfRule type="cellIs" dxfId="13750" priority="1752" operator="greaterThanOrEqual">
      <formula>E$3/2</formula>
    </cfRule>
  </conditionalFormatting>
  <conditionalFormatting sqref="E79:H79">
    <cfRule type="cellIs" dxfId="13749" priority="1749" stopIfTrue="1" operator="greaterThan">
      <formula>E$3</formula>
    </cfRule>
    <cfRule type="cellIs" dxfId="13748" priority="1750" stopIfTrue="1" operator="lessThan">
      <formula>0</formula>
    </cfRule>
  </conditionalFormatting>
  <conditionalFormatting sqref="E80:H80">
    <cfRule type="cellIs" dxfId="13747" priority="1747" stopIfTrue="1" operator="greaterThan">
      <formula>E$3</formula>
    </cfRule>
    <cfRule type="cellIs" dxfId="13746" priority="1748" stopIfTrue="1" operator="lessThan">
      <formula>0</formula>
    </cfRule>
  </conditionalFormatting>
  <conditionalFormatting sqref="J79:N80">
    <cfRule type="cellIs" dxfId="13745" priority="1745" operator="lessThan">
      <formula>J$3/2</formula>
    </cfRule>
    <cfRule type="cellIs" dxfId="13744" priority="1746" operator="greaterThanOrEqual">
      <formula>J$3/2</formula>
    </cfRule>
  </conditionalFormatting>
  <conditionalFormatting sqref="J79:N79">
    <cfRule type="cellIs" dxfId="13743" priority="1743" stopIfTrue="1" operator="greaterThan">
      <formula>J$3</formula>
    </cfRule>
    <cfRule type="cellIs" dxfId="13742" priority="1744" stopIfTrue="1" operator="lessThan">
      <formula>0</formula>
    </cfRule>
  </conditionalFormatting>
  <conditionalFormatting sqref="J80:N80">
    <cfRule type="cellIs" dxfId="13741" priority="1741" stopIfTrue="1" operator="greaterThan">
      <formula>J$3</formula>
    </cfRule>
    <cfRule type="cellIs" dxfId="13740" priority="1742" stopIfTrue="1" operator="lessThan">
      <formula>0</formula>
    </cfRule>
  </conditionalFormatting>
  <conditionalFormatting sqref="O79:O80">
    <cfRule type="cellIs" dxfId="13739" priority="1739" operator="lessThan">
      <formula>O$3/2</formula>
    </cfRule>
    <cfRule type="cellIs" dxfId="13738" priority="1740" operator="greaterThanOrEqual">
      <formula>O$3/2</formula>
    </cfRule>
  </conditionalFormatting>
  <conditionalFormatting sqref="O79">
    <cfRule type="cellIs" dxfId="13737" priority="1737" stopIfTrue="1" operator="greaterThan">
      <formula>O$3</formula>
    </cfRule>
    <cfRule type="cellIs" dxfId="13736" priority="1738" stopIfTrue="1" operator="lessThan">
      <formula>0</formula>
    </cfRule>
  </conditionalFormatting>
  <conditionalFormatting sqref="O80">
    <cfRule type="cellIs" dxfId="13735" priority="1735" stopIfTrue="1" operator="greaterThan">
      <formula>O$3</formula>
    </cfRule>
    <cfRule type="cellIs" dxfId="13734" priority="1736" stopIfTrue="1" operator="lessThan">
      <formula>0</formula>
    </cfRule>
  </conditionalFormatting>
  <conditionalFormatting sqref="P79:AO80">
    <cfRule type="cellIs" dxfId="13733" priority="1733" operator="lessThan">
      <formula>P$3/2</formula>
    </cfRule>
    <cfRule type="cellIs" dxfId="13732" priority="1734" operator="greaterThanOrEqual">
      <formula>P$3/2</formula>
    </cfRule>
  </conditionalFormatting>
  <conditionalFormatting sqref="P79:AO79">
    <cfRule type="cellIs" dxfId="13731" priority="1731" stopIfTrue="1" operator="greaterThan">
      <formula>P$3</formula>
    </cfRule>
    <cfRule type="cellIs" dxfId="13730" priority="1732" stopIfTrue="1" operator="lessThan">
      <formula>0</formula>
    </cfRule>
  </conditionalFormatting>
  <conditionalFormatting sqref="P80:AO80">
    <cfRule type="cellIs" dxfId="13729" priority="1729" stopIfTrue="1" operator="greaterThan">
      <formula>P$3</formula>
    </cfRule>
    <cfRule type="cellIs" dxfId="13728" priority="1730" stopIfTrue="1" operator="lessThan">
      <formula>0</formula>
    </cfRule>
  </conditionalFormatting>
  <conditionalFormatting sqref="C84">
    <cfRule type="cellIs" dxfId="13727" priority="1727" operator="lessThan">
      <formula>C$3/2</formula>
    </cfRule>
    <cfRule type="cellIs" dxfId="13726" priority="1728" operator="greaterThanOrEqual">
      <formula>C$3/2</formula>
    </cfRule>
  </conditionalFormatting>
  <conditionalFormatting sqref="D84">
    <cfRule type="cellIs" dxfId="13725" priority="1725" operator="lessThan">
      <formula>D$3/2</formula>
    </cfRule>
    <cfRule type="cellIs" dxfId="13724" priority="1726" operator="greaterThanOrEqual">
      <formula>D$3/2</formula>
    </cfRule>
  </conditionalFormatting>
  <conditionalFormatting sqref="E84:H84">
    <cfRule type="cellIs" dxfId="13723" priority="1723" operator="lessThan">
      <formula>E$3/2</formula>
    </cfRule>
    <cfRule type="cellIs" dxfId="13722" priority="1724" operator="greaterThanOrEqual">
      <formula>E$3/2</formula>
    </cfRule>
  </conditionalFormatting>
  <conditionalFormatting sqref="J84:N84">
    <cfRule type="cellIs" dxfId="13721" priority="1721" operator="lessThan">
      <formula>J$3/2</formula>
    </cfRule>
    <cfRule type="cellIs" dxfId="13720" priority="1722" operator="greaterThanOrEqual">
      <formula>J$3/2</formula>
    </cfRule>
  </conditionalFormatting>
  <conditionalFormatting sqref="Q84:U84">
    <cfRule type="cellIs" dxfId="13719" priority="1719" operator="lessThan">
      <formula>Q$3/2</formula>
    </cfRule>
    <cfRule type="cellIs" dxfId="13718" priority="1720" operator="greaterThanOrEqual">
      <formula>Q$3/2</formula>
    </cfRule>
  </conditionalFormatting>
  <conditionalFormatting sqref="W84:AA84">
    <cfRule type="cellIs" dxfId="13717" priority="1717" operator="lessThan">
      <formula>W$3/2</formula>
    </cfRule>
    <cfRule type="cellIs" dxfId="13716" priority="1718" operator="greaterThanOrEqual">
      <formula>W$3/2</formula>
    </cfRule>
  </conditionalFormatting>
  <conditionalFormatting sqref="AD84:AH84">
    <cfRule type="cellIs" dxfId="13715" priority="1715" operator="lessThan">
      <formula>AD$3/2</formula>
    </cfRule>
    <cfRule type="cellIs" dxfId="13714" priority="1716" operator="greaterThanOrEqual">
      <formula>AD$3/2</formula>
    </cfRule>
  </conditionalFormatting>
  <conditionalFormatting sqref="AJ84:AN84">
    <cfRule type="cellIs" dxfId="13713" priority="1713" operator="lessThan">
      <formula>AJ$3/2</formula>
    </cfRule>
    <cfRule type="cellIs" dxfId="13712" priority="1714" operator="greaterThanOrEqual">
      <formula>AJ$3/2</formula>
    </cfRule>
  </conditionalFormatting>
  <conditionalFormatting sqref="I84">
    <cfRule type="cellIs" dxfId="13711" priority="1711" operator="lessThan">
      <formula>I$3/2</formula>
    </cfRule>
    <cfRule type="cellIs" dxfId="13710" priority="1712" operator="greaterThanOrEqual">
      <formula>I$3/2</formula>
    </cfRule>
  </conditionalFormatting>
  <conditionalFormatting sqref="O84:P84">
    <cfRule type="cellIs" dxfId="13709" priority="1709" operator="lessThan">
      <formula>O$3/2</formula>
    </cfRule>
    <cfRule type="cellIs" dxfId="13708" priority="1710" operator="greaterThanOrEqual">
      <formula>O$3/2</formula>
    </cfRule>
  </conditionalFormatting>
  <conditionalFormatting sqref="V84">
    <cfRule type="cellIs" dxfId="13707" priority="1707" operator="lessThan">
      <formula>V$3/2</formula>
    </cfRule>
    <cfRule type="cellIs" dxfId="13706" priority="1708" operator="greaterThanOrEqual">
      <formula>V$3/2</formula>
    </cfRule>
  </conditionalFormatting>
  <conditionalFormatting sqref="AB84">
    <cfRule type="cellIs" dxfId="13705" priority="1705" operator="lessThan">
      <formula>AB$3/2</formula>
    </cfRule>
    <cfRule type="cellIs" dxfId="13704" priority="1706" operator="greaterThanOrEqual">
      <formula>AB$3/2</formula>
    </cfRule>
  </conditionalFormatting>
  <conditionalFormatting sqref="AC84">
    <cfRule type="cellIs" dxfId="13703" priority="1703" operator="lessThan">
      <formula>AC$3/2</formula>
    </cfRule>
    <cfRule type="cellIs" dxfId="13702" priority="1704" operator="greaterThanOrEqual">
      <formula>AC$3/2</formula>
    </cfRule>
  </conditionalFormatting>
  <conditionalFormatting sqref="AI84">
    <cfRule type="cellIs" dxfId="13701" priority="1701" operator="lessThan">
      <formula>AI$3/2</formula>
    </cfRule>
    <cfRule type="cellIs" dxfId="13700" priority="1702" operator="greaterThanOrEqual">
      <formula>AI$3/2</formula>
    </cfRule>
  </conditionalFormatting>
  <conditionalFormatting sqref="AO84">
    <cfRule type="cellIs" dxfId="13699" priority="1699" operator="lessThan">
      <formula>AO$3/2</formula>
    </cfRule>
    <cfRule type="cellIs" dxfId="13698" priority="1700" operator="greaterThanOrEqual">
      <formula>AO$3/2</formula>
    </cfRule>
  </conditionalFormatting>
  <conditionalFormatting sqref="C82:C83">
    <cfRule type="cellIs" dxfId="13697" priority="1697" operator="lessThan">
      <formula>C$3/2</formula>
    </cfRule>
    <cfRule type="cellIs" dxfId="13696" priority="1698" operator="greaterThanOrEqual">
      <formula>C$3/2</formula>
    </cfRule>
  </conditionalFormatting>
  <conditionalFormatting sqref="D82:D83">
    <cfRule type="cellIs" dxfId="13695" priority="1695" operator="lessThan">
      <formula>D$3/2</formula>
    </cfRule>
    <cfRule type="cellIs" dxfId="13694" priority="1696" operator="greaterThanOrEqual">
      <formula>D$3/2</formula>
    </cfRule>
  </conditionalFormatting>
  <conditionalFormatting sqref="C82">
    <cfRule type="cellIs" dxfId="13693" priority="1693" stopIfTrue="1" operator="greaterThan">
      <formula>C$3</formula>
    </cfRule>
    <cfRule type="cellIs" dxfId="13692" priority="1694" stopIfTrue="1" operator="lessThan">
      <formula>0</formula>
    </cfRule>
  </conditionalFormatting>
  <conditionalFormatting sqref="D82">
    <cfRule type="cellIs" dxfId="13691" priority="1691" stopIfTrue="1" operator="greaterThan">
      <formula>D$3</formula>
    </cfRule>
    <cfRule type="cellIs" dxfId="13690" priority="1692" stopIfTrue="1" operator="lessThan">
      <formula>0</formula>
    </cfRule>
  </conditionalFormatting>
  <conditionalFormatting sqref="D83">
    <cfRule type="cellIs" dxfId="13689" priority="1689" stopIfTrue="1" operator="greaterThan">
      <formula>D$3</formula>
    </cfRule>
    <cfRule type="cellIs" dxfId="13688" priority="1690" stopIfTrue="1" operator="lessThan">
      <formula>0</formula>
    </cfRule>
  </conditionalFormatting>
  <conditionalFormatting sqref="C83">
    <cfRule type="cellIs" dxfId="13687" priority="1687" stopIfTrue="1" operator="greaterThan">
      <formula>C$3</formula>
    </cfRule>
    <cfRule type="cellIs" dxfId="13686" priority="1688" stopIfTrue="1" operator="lessThan">
      <formula>0</formula>
    </cfRule>
  </conditionalFormatting>
  <conditionalFormatting sqref="I82:I83">
    <cfRule type="cellIs" dxfId="13685" priority="1685" operator="lessThan">
      <formula>I$3/2</formula>
    </cfRule>
    <cfRule type="cellIs" dxfId="13684" priority="1686" operator="greaterThanOrEqual">
      <formula>I$3/2</formula>
    </cfRule>
  </conditionalFormatting>
  <conditionalFormatting sqref="I82">
    <cfRule type="cellIs" dxfId="13683" priority="1683" stopIfTrue="1" operator="greaterThan">
      <formula>I$3</formula>
    </cfRule>
    <cfRule type="cellIs" dxfId="13682" priority="1684" stopIfTrue="1" operator="lessThan">
      <formula>0</formula>
    </cfRule>
  </conditionalFormatting>
  <conditionalFormatting sqref="I83">
    <cfRule type="cellIs" dxfId="13681" priority="1681" stopIfTrue="1" operator="greaterThan">
      <formula>I$3</formula>
    </cfRule>
    <cfRule type="cellIs" dxfId="13680" priority="1682" stopIfTrue="1" operator="lessThan">
      <formula>0</formula>
    </cfRule>
  </conditionalFormatting>
  <conditionalFormatting sqref="E82:H83">
    <cfRule type="cellIs" dxfId="13679" priority="1679" operator="lessThan">
      <formula>E$3/2</formula>
    </cfRule>
    <cfRule type="cellIs" dxfId="13678" priority="1680" operator="greaterThanOrEqual">
      <formula>E$3/2</formula>
    </cfRule>
  </conditionalFormatting>
  <conditionalFormatting sqref="E82:H82">
    <cfRule type="cellIs" dxfId="13677" priority="1677" stopIfTrue="1" operator="greaterThan">
      <formula>E$3</formula>
    </cfRule>
    <cfRule type="cellIs" dxfId="13676" priority="1678" stopIfTrue="1" operator="lessThan">
      <formula>0</formula>
    </cfRule>
  </conditionalFormatting>
  <conditionalFormatting sqref="E83:H83">
    <cfRule type="cellIs" dxfId="13675" priority="1675" stopIfTrue="1" operator="greaterThan">
      <formula>E$3</formula>
    </cfRule>
    <cfRule type="cellIs" dxfId="13674" priority="1676" stopIfTrue="1" operator="lessThan">
      <formula>0</formula>
    </cfRule>
  </conditionalFormatting>
  <conditionalFormatting sqref="J82:N83">
    <cfRule type="cellIs" dxfId="13673" priority="1673" operator="lessThan">
      <formula>J$3/2</formula>
    </cfRule>
    <cfRule type="cellIs" dxfId="13672" priority="1674" operator="greaterThanOrEqual">
      <formula>J$3/2</formula>
    </cfRule>
  </conditionalFormatting>
  <conditionalFormatting sqref="J82:N82">
    <cfRule type="cellIs" dxfId="13671" priority="1671" stopIfTrue="1" operator="greaterThan">
      <formula>J$3</formula>
    </cfRule>
    <cfRule type="cellIs" dxfId="13670" priority="1672" stopIfTrue="1" operator="lessThan">
      <formula>0</formula>
    </cfRule>
  </conditionalFormatting>
  <conditionalFormatting sqref="J83:N83">
    <cfRule type="cellIs" dxfId="13669" priority="1669" stopIfTrue="1" operator="greaterThan">
      <formula>J$3</formula>
    </cfRule>
    <cfRule type="cellIs" dxfId="13668" priority="1670" stopIfTrue="1" operator="lessThan">
      <formula>0</formula>
    </cfRule>
  </conditionalFormatting>
  <conditionalFormatting sqref="O82:O83">
    <cfRule type="cellIs" dxfId="13667" priority="1667" operator="lessThan">
      <formula>O$3/2</formula>
    </cfRule>
    <cfRule type="cellIs" dxfId="13666" priority="1668" operator="greaterThanOrEqual">
      <formula>O$3/2</formula>
    </cfRule>
  </conditionalFormatting>
  <conditionalFormatting sqref="O82">
    <cfRule type="cellIs" dxfId="13665" priority="1665" stopIfTrue="1" operator="greaterThan">
      <formula>O$3</formula>
    </cfRule>
    <cfRule type="cellIs" dxfId="13664" priority="1666" stopIfTrue="1" operator="lessThan">
      <formula>0</formula>
    </cfRule>
  </conditionalFormatting>
  <conditionalFormatting sqref="O83">
    <cfRule type="cellIs" dxfId="13663" priority="1663" stopIfTrue="1" operator="greaterThan">
      <formula>O$3</formula>
    </cfRule>
    <cfRule type="cellIs" dxfId="13662" priority="1664" stopIfTrue="1" operator="lessThan">
      <formula>0</formula>
    </cfRule>
  </conditionalFormatting>
  <conditionalFormatting sqref="P82:AO83">
    <cfRule type="cellIs" dxfId="13661" priority="1661" operator="lessThan">
      <formula>P$3/2</formula>
    </cfRule>
    <cfRule type="cellIs" dxfId="13660" priority="1662" operator="greaterThanOrEqual">
      <formula>P$3/2</formula>
    </cfRule>
  </conditionalFormatting>
  <conditionalFormatting sqref="P82:AO82">
    <cfRule type="cellIs" dxfId="13659" priority="1659" stopIfTrue="1" operator="greaterThan">
      <formula>P$3</formula>
    </cfRule>
    <cfRule type="cellIs" dxfId="13658" priority="1660" stopIfTrue="1" operator="lessThan">
      <formula>0</formula>
    </cfRule>
  </conditionalFormatting>
  <conditionalFormatting sqref="P83:AO83">
    <cfRule type="cellIs" dxfId="13657" priority="1657" stopIfTrue="1" operator="greaterThan">
      <formula>P$3</formula>
    </cfRule>
    <cfRule type="cellIs" dxfId="13656" priority="1658" stopIfTrue="1" operator="lessThan">
      <formula>0</formula>
    </cfRule>
  </conditionalFormatting>
  <conditionalFormatting sqref="C87">
    <cfRule type="cellIs" dxfId="13655" priority="1655" operator="lessThan">
      <formula>C$3/2</formula>
    </cfRule>
    <cfRule type="cellIs" dxfId="13654" priority="1656" operator="greaterThanOrEqual">
      <formula>C$3/2</formula>
    </cfRule>
  </conditionalFormatting>
  <conditionalFormatting sqref="D87">
    <cfRule type="cellIs" dxfId="13653" priority="1653" operator="lessThan">
      <formula>D$3/2</formula>
    </cfRule>
    <cfRule type="cellIs" dxfId="13652" priority="1654" operator="greaterThanOrEqual">
      <formula>D$3/2</formula>
    </cfRule>
  </conditionalFormatting>
  <conditionalFormatting sqref="E87:H87">
    <cfRule type="cellIs" dxfId="13651" priority="1651" operator="lessThan">
      <formula>E$3/2</formula>
    </cfRule>
    <cfRule type="cellIs" dxfId="13650" priority="1652" operator="greaterThanOrEqual">
      <formula>E$3/2</formula>
    </cfRule>
  </conditionalFormatting>
  <conditionalFormatting sqref="J87:N87">
    <cfRule type="cellIs" dxfId="13649" priority="1649" operator="lessThan">
      <formula>J$3/2</formula>
    </cfRule>
    <cfRule type="cellIs" dxfId="13648" priority="1650" operator="greaterThanOrEqual">
      <formula>J$3/2</formula>
    </cfRule>
  </conditionalFormatting>
  <conditionalFormatting sqref="Q87:U87">
    <cfRule type="cellIs" dxfId="13647" priority="1647" operator="lessThan">
      <formula>Q$3/2</formula>
    </cfRule>
    <cfRule type="cellIs" dxfId="13646" priority="1648" operator="greaterThanOrEqual">
      <formula>Q$3/2</formula>
    </cfRule>
  </conditionalFormatting>
  <conditionalFormatting sqref="W87:AA87">
    <cfRule type="cellIs" dxfId="13645" priority="1645" operator="lessThan">
      <formula>W$3/2</formula>
    </cfRule>
    <cfRule type="cellIs" dxfId="13644" priority="1646" operator="greaterThanOrEqual">
      <formula>W$3/2</formula>
    </cfRule>
  </conditionalFormatting>
  <conditionalFormatting sqref="AD87:AH87">
    <cfRule type="cellIs" dxfId="13643" priority="1643" operator="lessThan">
      <formula>AD$3/2</formula>
    </cfRule>
    <cfRule type="cellIs" dxfId="13642" priority="1644" operator="greaterThanOrEqual">
      <formula>AD$3/2</formula>
    </cfRule>
  </conditionalFormatting>
  <conditionalFormatting sqref="AJ87:AN87">
    <cfRule type="cellIs" dxfId="13641" priority="1641" operator="lessThan">
      <formula>AJ$3/2</formula>
    </cfRule>
    <cfRule type="cellIs" dxfId="13640" priority="1642" operator="greaterThanOrEqual">
      <formula>AJ$3/2</formula>
    </cfRule>
  </conditionalFormatting>
  <conditionalFormatting sqref="I87">
    <cfRule type="cellIs" dxfId="13639" priority="1639" operator="lessThan">
      <formula>I$3/2</formula>
    </cfRule>
    <cfRule type="cellIs" dxfId="13638" priority="1640" operator="greaterThanOrEqual">
      <formula>I$3/2</formula>
    </cfRule>
  </conditionalFormatting>
  <conditionalFormatting sqref="O87:P87">
    <cfRule type="cellIs" dxfId="13637" priority="1637" operator="lessThan">
      <formula>O$3/2</formula>
    </cfRule>
    <cfRule type="cellIs" dxfId="13636" priority="1638" operator="greaterThanOrEqual">
      <formula>O$3/2</formula>
    </cfRule>
  </conditionalFormatting>
  <conditionalFormatting sqref="V87">
    <cfRule type="cellIs" dxfId="13635" priority="1635" operator="lessThan">
      <formula>V$3/2</formula>
    </cfRule>
    <cfRule type="cellIs" dxfId="13634" priority="1636" operator="greaterThanOrEqual">
      <formula>V$3/2</formula>
    </cfRule>
  </conditionalFormatting>
  <conditionalFormatting sqref="AB87">
    <cfRule type="cellIs" dxfId="13633" priority="1633" operator="lessThan">
      <formula>AB$3/2</formula>
    </cfRule>
    <cfRule type="cellIs" dxfId="13632" priority="1634" operator="greaterThanOrEqual">
      <formula>AB$3/2</formula>
    </cfRule>
  </conditionalFormatting>
  <conditionalFormatting sqref="AC87">
    <cfRule type="cellIs" dxfId="13631" priority="1631" operator="lessThan">
      <formula>AC$3/2</formula>
    </cfRule>
    <cfRule type="cellIs" dxfId="13630" priority="1632" operator="greaterThanOrEqual">
      <formula>AC$3/2</formula>
    </cfRule>
  </conditionalFormatting>
  <conditionalFormatting sqref="AI87">
    <cfRule type="cellIs" dxfId="13629" priority="1629" operator="lessThan">
      <formula>AI$3/2</formula>
    </cfRule>
    <cfRule type="cellIs" dxfId="13628" priority="1630" operator="greaterThanOrEqual">
      <formula>AI$3/2</formula>
    </cfRule>
  </conditionalFormatting>
  <conditionalFormatting sqref="AO87">
    <cfRule type="cellIs" dxfId="13627" priority="1627" operator="lessThan">
      <formula>AO$3/2</formula>
    </cfRule>
    <cfRule type="cellIs" dxfId="13626" priority="1628" operator="greaterThanOrEqual">
      <formula>AO$3/2</formula>
    </cfRule>
  </conditionalFormatting>
  <conditionalFormatting sqref="C85:C86">
    <cfRule type="cellIs" dxfId="13625" priority="1625" operator="lessThan">
      <formula>C$3/2</formula>
    </cfRule>
    <cfRule type="cellIs" dxfId="13624" priority="1626" operator="greaterThanOrEqual">
      <formula>C$3/2</formula>
    </cfRule>
  </conditionalFormatting>
  <conditionalFormatting sqref="D85:D86">
    <cfRule type="cellIs" dxfId="13623" priority="1623" operator="lessThan">
      <formula>D$3/2</formula>
    </cfRule>
    <cfRule type="cellIs" dxfId="13622" priority="1624" operator="greaterThanOrEqual">
      <formula>D$3/2</formula>
    </cfRule>
  </conditionalFormatting>
  <conditionalFormatting sqref="C85">
    <cfRule type="cellIs" dxfId="13621" priority="1621" stopIfTrue="1" operator="greaterThan">
      <formula>C$3</formula>
    </cfRule>
    <cfRule type="cellIs" dxfId="13620" priority="1622" stopIfTrue="1" operator="lessThan">
      <formula>0</formula>
    </cfRule>
  </conditionalFormatting>
  <conditionalFormatting sqref="D85">
    <cfRule type="cellIs" dxfId="13619" priority="1619" stopIfTrue="1" operator="greaterThan">
      <formula>D$3</formula>
    </cfRule>
    <cfRule type="cellIs" dxfId="13618" priority="1620" stopIfTrue="1" operator="lessThan">
      <formula>0</formula>
    </cfRule>
  </conditionalFormatting>
  <conditionalFormatting sqref="D86">
    <cfRule type="cellIs" dxfId="13617" priority="1617" stopIfTrue="1" operator="greaterThan">
      <formula>D$3</formula>
    </cfRule>
    <cfRule type="cellIs" dxfId="13616" priority="1618" stopIfTrue="1" operator="lessThan">
      <formula>0</formula>
    </cfRule>
  </conditionalFormatting>
  <conditionalFormatting sqref="C86">
    <cfRule type="cellIs" dxfId="13615" priority="1615" stopIfTrue="1" operator="greaterThan">
      <formula>C$3</formula>
    </cfRule>
    <cfRule type="cellIs" dxfId="13614" priority="1616" stopIfTrue="1" operator="lessThan">
      <formula>0</formula>
    </cfRule>
  </conditionalFormatting>
  <conditionalFormatting sqref="I85:I86">
    <cfRule type="cellIs" dxfId="13613" priority="1613" operator="lessThan">
      <formula>I$3/2</formula>
    </cfRule>
    <cfRule type="cellIs" dxfId="13612" priority="1614" operator="greaterThanOrEqual">
      <formula>I$3/2</formula>
    </cfRule>
  </conditionalFormatting>
  <conditionalFormatting sqref="I85">
    <cfRule type="cellIs" dxfId="13611" priority="1611" stopIfTrue="1" operator="greaterThan">
      <formula>I$3</formula>
    </cfRule>
    <cfRule type="cellIs" dxfId="13610" priority="1612" stopIfTrue="1" operator="lessThan">
      <formula>0</formula>
    </cfRule>
  </conditionalFormatting>
  <conditionalFormatting sqref="I86">
    <cfRule type="cellIs" dxfId="13609" priority="1609" stopIfTrue="1" operator="greaterThan">
      <formula>I$3</formula>
    </cfRule>
    <cfRule type="cellIs" dxfId="13608" priority="1610" stopIfTrue="1" operator="lessThan">
      <formula>0</formula>
    </cfRule>
  </conditionalFormatting>
  <conditionalFormatting sqref="E85:H86">
    <cfRule type="cellIs" dxfId="13607" priority="1607" operator="lessThan">
      <formula>E$3/2</formula>
    </cfRule>
    <cfRule type="cellIs" dxfId="13606" priority="1608" operator="greaterThanOrEqual">
      <formula>E$3/2</formula>
    </cfRule>
  </conditionalFormatting>
  <conditionalFormatting sqref="E85:H85">
    <cfRule type="cellIs" dxfId="13605" priority="1605" stopIfTrue="1" operator="greaterThan">
      <formula>E$3</formula>
    </cfRule>
    <cfRule type="cellIs" dxfId="13604" priority="1606" stopIfTrue="1" operator="lessThan">
      <formula>0</formula>
    </cfRule>
  </conditionalFormatting>
  <conditionalFormatting sqref="E86:H86">
    <cfRule type="cellIs" dxfId="13603" priority="1603" stopIfTrue="1" operator="greaterThan">
      <formula>E$3</formula>
    </cfRule>
    <cfRule type="cellIs" dxfId="13602" priority="1604" stopIfTrue="1" operator="lessThan">
      <formula>0</formula>
    </cfRule>
  </conditionalFormatting>
  <conditionalFormatting sqref="J85:N86">
    <cfRule type="cellIs" dxfId="13601" priority="1601" operator="lessThan">
      <formula>J$3/2</formula>
    </cfRule>
    <cfRule type="cellIs" dxfId="13600" priority="1602" operator="greaterThanOrEqual">
      <formula>J$3/2</formula>
    </cfRule>
  </conditionalFormatting>
  <conditionalFormatting sqref="J85:N85">
    <cfRule type="cellIs" dxfId="13599" priority="1599" stopIfTrue="1" operator="greaterThan">
      <formula>J$3</formula>
    </cfRule>
    <cfRule type="cellIs" dxfId="13598" priority="1600" stopIfTrue="1" operator="lessThan">
      <formula>0</formula>
    </cfRule>
  </conditionalFormatting>
  <conditionalFormatting sqref="J86:N86">
    <cfRule type="cellIs" dxfId="13597" priority="1597" stopIfTrue="1" operator="greaterThan">
      <formula>J$3</formula>
    </cfRule>
    <cfRule type="cellIs" dxfId="13596" priority="1598" stopIfTrue="1" operator="lessThan">
      <formula>0</formula>
    </cfRule>
  </conditionalFormatting>
  <conditionalFormatting sqref="O85:O86">
    <cfRule type="cellIs" dxfId="13595" priority="1595" operator="lessThan">
      <formula>O$3/2</formula>
    </cfRule>
    <cfRule type="cellIs" dxfId="13594" priority="1596" operator="greaterThanOrEqual">
      <formula>O$3/2</formula>
    </cfRule>
  </conditionalFormatting>
  <conditionalFormatting sqref="O85">
    <cfRule type="cellIs" dxfId="13593" priority="1593" stopIfTrue="1" operator="greaterThan">
      <formula>O$3</formula>
    </cfRule>
    <cfRule type="cellIs" dxfId="13592" priority="1594" stopIfTrue="1" operator="lessThan">
      <formula>0</formula>
    </cfRule>
  </conditionalFormatting>
  <conditionalFormatting sqref="O86">
    <cfRule type="cellIs" dxfId="13591" priority="1591" stopIfTrue="1" operator="greaterThan">
      <formula>O$3</formula>
    </cfRule>
    <cfRule type="cellIs" dxfId="13590" priority="1592" stopIfTrue="1" operator="lessThan">
      <formula>0</formula>
    </cfRule>
  </conditionalFormatting>
  <conditionalFormatting sqref="P85:AO86">
    <cfRule type="cellIs" dxfId="13589" priority="1589" operator="lessThan">
      <formula>P$3/2</formula>
    </cfRule>
    <cfRule type="cellIs" dxfId="13588" priority="1590" operator="greaterThanOrEqual">
      <formula>P$3/2</formula>
    </cfRule>
  </conditionalFormatting>
  <conditionalFormatting sqref="P85:AO85">
    <cfRule type="cellIs" dxfId="13587" priority="1587" stopIfTrue="1" operator="greaterThan">
      <formula>P$3</formula>
    </cfRule>
    <cfRule type="cellIs" dxfId="13586" priority="1588" stopIfTrue="1" operator="lessThan">
      <formula>0</formula>
    </cfRule>
  </conditionalFormatting>
  <conditionalFormatting sqref="P86:AO86">
    <cfRule type="cellIs" dxfId="13585" priority="1585" stopIfTrue="1" operator="greaterThan">
      <formula>P$3</formula>
    </cfRule>
    <cfRule type="cellIs" dxfId="13584" priority="1586" stopIfTrue="1" operator="lessThan">
      <formula>0</formula>
    </cfRule>
  </conditionalFormatting>
  <conditionalFormatting sqref="C90">
    <cfRule type="cellIs" dxfId="13583" priority="1583" operator="lessThan">
      <formula>C$3/2</formula>
    </cfRule>
    <cfRule type="cellIs" dxfId="13582" priority="1584" operator="greaterThanOrEqual">
      <formula>C$3/2</formula>
    </cfRule>
  </conditionalFormatting>
  <conditionalFormatting sqref="D90">
    <cfRule type="cellIs" dxfId="13581" priority="1581" operator="lessThan">
      <formula>D$3/2</formula>
    </cfRule>
    <cfRule type="cellIs" dxfId="13580" priority="1582" operator="greaterThanOrEqual">
      <formula>D$3/2</formula>
    </cfRule>
  </conditionalFormatting>
  <conditionalFormatting sqref="E90:H90">
    <cfRule type="cellIs" dxfId="13579" priority="1579" operator="lessThan">
      <formula>E$3/2</formula>
    </cfRule>
    <cfRule type="cellIs" dxfId="13578" priority="1580" operator="greaterThanOrEqual">
      <formula>E$3/2</formula>
    </cfRule>
  </conditionalFormatting>
  <conditionalFormatting sqref="J90:N90">
    <cfRule type="cellIs" dxfId="13577" priority="1577" operator="lessThan">
      <formula>J$3/2</formula>
    </cfRule>
    <cfRule type="cellIs" dxfId="13576" priority="1578" operator="greaterThanOrEqual">
      <formula>J$3/2</formula>
    </cfRule>
  </conditionalFormatting>
  <conditionalFormatting sqref="Q90:U90">
    <cfRule type="cellIs" dxfId="13575" priority="1575" operator="lessThan">
      <formula>Q$3/2</formula>
    </cfRule>
    <cfRule type="cellIs" dxfId="13574" priority="1576" operator="greaterThanOrEqual">
      <formula>Q$3/2</formula>
    </cfRule>
  </conditionalFormatting>
  <conditionalFormatting sqref="W90:AA90">
    <cfRule type="cellIs" dxfId="13573" priority="1573" operator="lessThan">
      <formula>W$3/2</formula>
    </cfRule>
    <cfRule type="cellIs" dxfId="13572" priority="1574" operator="greaterThanOrEqual">
      <formula>W$3/2</formula>
    </cfRule>
  </conditionalFormatting>
  <conditionalFormatting sqref="AD90:AH90">
    <cfRule type="cellIs" dxfId="13571" priority="1571" operator="lessThan">
      <formula>AD$3/2</formula>
    </cfRule>
    <cfRule type="cellIs" dxfId="13570" priority="1572" operator="greaterThanOrEqual">
      <formula>AD$3/2</formula>
    </cfRule>
  </conditionalFormatting>
  <conditionalFormatting sqref="AJ90:AN90">
    <cfRule type="cellIs" dxfId="13569" priority="1569" operator="lessThan">
      <formula>AJ$3/2</formula>
    </cfRule>
    <cfRule type="cellIs" dxfId="13568" priority="1570" operator="greaterThanOrEqual">
      <formula>AJ$3/2</formula>
    </cfRule>
  </conditionalFormatting>
  <conditionalFormatting sqref="I90">
    <cfRule type="cellIs" dxfId="13567" priority="1567" operator="lessThan">
      <formula>I$3/2</formula>
    </cfRule>
    <cfRule type="cellIs" dxfId="13566" priority="1568" operator="greaterThanOrEqual">
      <formula>I$3/2</formula>
    </cfRule>
  </conditionalFormatting>
  <conditionalFormatting sqref="O90:P90">
    <cfRule type="cellIs" dxfId="13565" priority="1565" operator="lessThan">
      <formula>O$3/2</formula>
    </cfRule>
    <cfRule type="cellIs" dxfId="13564" priority="1566" operator="greaterThanOrEqual">
      <formula>O$3/2</formula>
    </cfRule>
  </conditionalFormatting>
  <conditionalFormatting sqref="V90">
    <cfRule type="cellIs" dxfId="13563" priority="1563" operator="lessThan">
      <formula>V$3/2</formula>
    </cfRule>
    <cfRule type="cellIs" dxfId="13562" priority="1564" operator="greaterThanOrEqual">
      <formula>V$3/2</formula>
    </cfRule>
  </conditionalFormatting>
  <conditionalFormatting sqref="AB90">
    <cfRule type="cellIs" dxfId="13561" priority="1561" operator="lessThan">
      <formula>AB$3/2</formula>
    </cfRule>
    <cfRule type="cellIs" dxfId="13560" priority="1562" operator="greaterThanOrEqual">
      <formula>AB$3/2</formula>
    </cfRule>
  </conditionalFormatting>
  <conditionalFormatting sqref="AC90">
    <cfRule type="cellIs" dxfId="13559" priority="1559" operator="lessThan">
      <formula>AC$3/2</formula>
    </cfRule>
    <cfRule type="cellIs" dxfId="13558" priority="1560" operator="greaterThanOrEqual">
      <formula>AC$3/2</formula>
    </cfRule>
  </conditionalFormatting>
  <conditionalFormatting sqref="AI90">
    <cfRule type="cellIs" dxfId="13557" priority="1557" operator="lessThan">
      <formula>AI$3/2</formula>
    </cfRule>
    <cfRule type="cellIs" dxfId="13556" priority="1558" operator="greaterThanOrEqual">
      <formula>AI$3/2</formula>
    </cfRule>
  </conditionalFormatting>
  <conditionalFormatting sqref="AO90">
    <cfRule type="cellIs" dxfId="13555" priority="1555" operator="lessThan">
      <formula>AO$3/2</formula>
    </cfRule>
    <cfRule type="cellIs" dxfId="13554" priority="1556" operator="greaterThanOrEqual">
      <formula>AO$3/2</formula>
    </cfRule>
  </conditionalFormatting>
  <conditionalFormatting sqref="C88:C89">
    <cfRule type="cellIs" dxfId="13553" priority="1553" operator="lessThan">
      <formula>C$3/2</formula>
    </cfRule>
    <cfRule type="cellIs" dxfId="13552" priority="1554" operator="greaterThanOrEqual">
      <formula>C$3/2</formula>
    </cfRule>
  </conditionalFormatting>
  <conditionalFormatting sqref="D88:D89">
    <cfRule type="cellIs" dxfId="13551" priority="1551" operator="lessThan">
      <formula>D$3/2</formula>
    </cfRule>
    <cfRule type="cellIs" dxfId="13550" priority="1552" operator="greaterThanOrEqual">
      <formula>D$3/2</formula>
    </cfRule>
  </conditionalFormatting>
  <conditionalFormatting sqref="C88">
    <cfRule type="cellIs" dxfId="13549" priority="1549" stopIfTrue="1" operator="greaterThan">
      <formula>C$3</formula>
    </cfRule>
    <cfRule type="cellIs" dxfId="13548" priority="1550" stopIfTrue="1" operator="lessThan">
      <formula>0</formula>
    </cfRule>
  </conditionalFormatting>
  <conditionalFormatting sqref="D88">
    <cfRule type="cellIs" dxfId="13547" priority="1547" stopIfTrue="1" operator="greaterThan">
      <formula>D$3</formula>
    </cfRule>
    <cfRule type="cellIs" dxfId="13546" priority="1548" stopIfTrue="1" operator="lessThan">
      <formula>0</formula>
    </cfRule>
  </conditionalFormatting>
  <conditionalFormatting sqref="D89">
    <cfRule type="cellIs" dxfId="13545" priority="1545" stopIfTrue="1" operator="greaterThan">
      <formula>D$3</formula>
    </cfRule>
    <cfRule type="cellIs" dxfId="13544" priority="1546" stopIfTrue="1" operator="lessThan">
      <formula>0</formula>
    </cfRule>
  </conditionalFormatting>
  <conditionalFormatting sqref="C89">
    <cfRule type="cellIs" dxfId="13543" priority="1543" stopIfTrue="1" operator="greaterThan">
      <formula>C$3</formula>
    </cfRule>
    <cfRule type="cellIs" dxfId="13542" priority="1544" stopIfTrue="1" operator="lessThan">
      <formula>0</formula>
    </cfRule>
  </conditionalFormatting>
  <conditionalFormatting sqref="I88:I89">
    <cfRule type="cellIs" dxfId="13541" priority="1541" operator="lessThan">
      <formula>I$3/2</formula>
    </cfRule>
    <cfRule type="cellIs" dxfId="13540" priority="1542" operator="greaterThanOrEqual">
      <formula>I$3/2</formula>
    </cfRule>
  </conditionalFormatting>
  <conditionalFormatting sqref="I88">
    <cfRule type="cellIs" dxfId="13539" priority="1539" stopIfTrue="1" operator="greaterThan">
      <formula>I$3</formula>
    </cfRule>
    <cfRule type="cellIs" dxfId="13538" priority="1540" stopIfTrue="1" operator="lessThan">
      <formula>0</formula>
    </cfRule>
  </conditionalFormatting>
  <conditionalFormatting sqref="I89">
    <cfRule type="cellIs" dxfId="13537" priority="1537" stopIfTrue="1" operator="greaterThan">
      <formula>I$3</formula>
    </cfRule>
    <cfRule type="cellIs" dxfId="13536" priority="1538" stopIfTrue="1" operator="lessThan">
      <formula>0</formula>
    </cfRule>
  </conditionalFormatting>
  <conditionalFormatting sqref="E88:H89">
    <cfRule type="cellIs" dxfId="13535" priority="1535" operator="lessThan">
      <formula>E$3/2</formula>
    </cfRule>
    <cfRule type="cellIs" dxfId="13534" priority="1536" operator="greaterThanOrEqual">
      <formula>E$3/2</formula>
    </cfRule>
  </conditionalFormatting>
  <conditionalFormatting sqref="E88:H88">
    <cfRule type="cellIs" dxfId="13533" priority="1533" stopIfTrue="1" operator="greaterThan">
      <formula>E$3</formula>
    </cfRule>
    <cfRule type="cellIs" dxfId="13532" priority="1534" stopIfTrue="1" operator="lessThan">
      <formula>0</formula>
    </cfRule>
  </conditionalFormatting>
  <conditionalFormatting sqref="E89:H89">
    <cfRule type="cellIs" dxfId="13531" priority="1531" stopIfTrue="1" operator="greaterThan">
      <formula>E$3</formula>
    </cfRule>
    <cfRule type="cellIs" dxfId="13530" priority="1532" stopIfTrue="1" operator="lessThan">
      <formula>0</formula>
    </cfRule>
  </conditionalFormatting>
  <conditionalFormatting sqref="J88:N89">
    <cfRule type="cellIs" dxfId="13529" priority="1529" operator="lessThan">
      <formula>J$3/2</formula>
    </cfRule>
    <cfRule type="cellIs" dxfId="13528" priority="1530" operator="greaterThanOrEqual">
      <formula>J$3/2</formula>
    </cfRule>
  </conditionalFormatting>
  <conditionalFormatting sqref="J88:N88">
    <cfRule type="cellIs" dxfId="13527" priority="1527" stopIfTrue="1" operator="greaterThan">
      <formula>J$3</formula>
    </cfRule>
    <cfRule type="cellIs" dxfId="13526" priority="1528" stopIfTrue="1" operator="lessThan">
      <formula>0</formula>
    </cfRule>
  </conditionalFormatting>
  <conditionalFormatting sqref="J89:N89">
    <cfRule type="cellIs" dxfId="13525" priority="1525" stopIfTrue="1" operator="greaterThan">
      <formula>J$3</formula>
    </cfRule>
    <cfRule type="cellIs" dxfId="13524" priority="1526" stopIfTrue="1" operator="lessThan">
      <formula>0</formula>
    </cfRule>
  </conditionalFormatting>
  <conditionalFormatting sqref="O88:O89">
    <cfRule type="cellIs" dxfId="13523" priority="1523" operator="lessThan">
      <formula>O$3/2</formula>
    </cfRule>
    <cfRule type="cellIs" dxfId="13522" priority="1524" operator="greaterThanOrEqual">
      <formula>O$3/2</formula>
    </cfRule>
  </conditionalFormatting>
  <conditionalFormatting sqref="O88">
    <cfRule type="cellIs" dxfId="13521" priority="1521" stopIfTrue="1" operator="greaterThan">
      <formula>O$3</formula>
    </cfRule>
    <cfRule type="cellIs" dxfId="13520" priority="1522" stopIfTrue="1" operator="lessThan">
      <formula>0</formula>
    </cfRule>
  </conditionalFormatting>
  <conditionalFormatting sqref="O89">
    <cfRule type="cellIs" dxfId="13519" priority="1519" stopIfTrue="1" operator="greaterThan">
      <formula>O$3</formula>
    </cfRule>
    <cfRule type="cellIs" dxfId="13518" priority="1520" stopIfTrue="1" operator="lessThan">
      <formula>0</formula>
    </cfRule>
  </conditionalFormatting>
  <conditionalFormatting sqref="P88:AO89">
    <cfRule type="cellIs" dxfId="13517" priority="1517" operator="lessThan">
      <formula>P$3/2</formula>
    </cfRule>
    <cfRule type="cellIs" dxfId="13516" priority="1518" operator="greaterThanOrEqual">
      <formula>P$3/2</formula>
    </cfRule>
  </conditionalFormatting>
  <conditionalFormatting sqref="P88:AO88">
    <cfRule type="cellIs" dxfId="13515" priority="1515" stopIfTrue="1" operator="greaterThan">
      <formula>P$3</formula>
    </cfRule>
    <cfRule type="cellIs" dxfId="13514" priority="1516" stopIfTrue="1" operator="lessThan">
      <formula>0</formula>
    </cfRule>
  </conditionalFormatting>
  <conditionalFormatting sqref="P89:AO89">
    <cfRule type="cellIs" dxfId="13513" priority="1513" stopIfTrue="1" operator="greaterThan">
      <formula>P$3</formula>
    </cfRule>
    <cfRule type="cellIs" dxfId="13512" priority="1514" stopIfTrue="1" operator="lessThan">
      <formula>0</formula>
    </cfRule>
  </conditionalFormatting>
  <conditionalFormatting sqref="C93">
    <cfRule type="cellIs" dxfId="13511" priority="1511" operator="lessThan">
      <formula>C$3/2</formula>
    </cfRule>
    <cfRule type="cellIs" dxfId="13510" priority="1512" operator="greaterThanOrEqual">
      <formula>C$3/2</formula>
    </cfRule>
  </conditionalFormatting>
  <conditionalFormatting sqref="D93">
    <cfRule type="cellIs" dxfId="13509" priority="1509" operator="lessThan">
      <formula>D$3/2</formula>
    </cfRule>
    <cfRule type="cellIs" dxfId="13508" priority="1510" operator="greaterThanOrEqual">
      <formula>D$3/2</formula>
    </cfRule>
  </conditionalFormatting>
  <conditionalFormatting sqref="E93:H93">
    <cfRule type="cellIs" dxfId="13507" priority="1507" operator="lessThan">
      <formula>E$3/2</formula>
    </cfRule>
    <cfRule type="cellIs" dxfId="13506" priority="1508" operator="greaterThanOrEqual">
      <formula>E$3/2</formula>
    </cfRule>
  </conditionalFormatting>
  <conditionalFormatting sqref="J93:N93">
    <cfRule type="cellIs" dxfId="13505" priority="1505" operator="lessThan">
      <formula>J$3/2</formula>
    </cfRule>
    <cfRule type="cellIs" dxfId="13504" priority="1506" operator="greaterThanOrEqual">
      <formula>J$3/2</formula>
    </cfRule>
  </conditionalFormatting>
  <conditionalFormatting sqref="Q93:U93">
    <cfRule type="cellIs" dxfId="13503" priority="1503" operator="lessThan">
      <formula>Q$3/2</formula>
    </cfRule>
    <cfRule type="cellIs" dxfId="13502" priority="1504" operator="greaterThanOrEqual">
      <formula>Q$3/2</formula>
    </cfRule>
  </conditionalFormatting>
  <conditionalFormatting sqref="W93:AA93">
    <cfRule type="cellIs" dxfId="13501" priority="1501" operator="lessThan">
      <formula>W$3/2</formula>
    </cfRule>
    <cfRule type="cellIs" dxfId="13500" priority="1502" operator="greaterThanOrEqual">
      <formula>W$3/2</formula>
    </cfRule>
  </conditionalFormatting>
  <conditionalFormatting sqref="AD93:AH93">
    <cfRule type="cellIs" dxfId="13499" priority="1499" operator="lessThan">
      <formula>AD$3/2</formula>
    </cfRule>
    <cfRule type="cellIs" dxfId="13498" priority="1500" operator="greaterThanOrEqual">
      <formula>AD$3/2</formula>
    </cfRule>
  </conditionalFormatting>
  <conditionalFormatting sqref="AJ93:AN93">
    <cfRule type="cellIs" dxfId="13497" priority="1497" operator="lessThan">
      <formula>AJ$3/2</formula>
    </cfRule>
    <cfRule type="cellIs" dxfId="13496" priority="1498" operator="greaterThanOrEqual">
      <formula>AJ$3/2</formula>
    </cfRule>
  </conditionalFormatting>
  <conditionalFormatting sqref="I93">
    <cfRule type="cellIs" dxfId="13495" priority="1495" operator="lessThan">
      <formula>I$3/2</formula>
    </cfRule>
    <cfRule type="cellIs" dxfId="13494" priority="1496" operator="greaterThanOrEqual">
      <formula>I$3/2</formula>
    </cfRule>
  </conditionalFormatting>
  <conditionalFormatting sqref="O93:P93">
    <cfRule type="cellIs" dxfId="13493" priority="1493" operator="lessThan">
      <formula>O$3/2</formula>
    </cfRule>
    <cfRule type="cellIs" dxfId="13492" priority="1494" operator="greaterThanOrEqual">
      <formula>O$3/2</formula>
    </cfRule>
  </conditionalFormatting>
  <conditionalFormatting sqref="V93">
    <cfRule type="cellIs" dxfId="13491" priority="1491" operator="lessThan">
      <formula>V$3/2</formula>
    </cfRule>
    <cfRule type="cellIs" dxfId="13490" priority="1492" operator="greaterThanOrEqual">
      <formula>V$3/2</formula>
    </cfRule>
  </conditionalFormatting>
  <conditionalFormatting sqref="AB93">
    <cfRule type="cellIs" dxfId="13489" priority="1489" operator="lessThan">
      <formula>AB$3/2</formula>
    </cfRule>
    <cfRule type="cellIs" dxfId="13488" priority="1490" operator="greaterThanOrEqual">
      <formula>AB$3/2</formula>
    </cfRule>
  </conditionalFormatting>
  <conditionalFormatting sqref="AC93">
    <cfRule type="cellIs" dxfId="13487" priority="1487" operator="lessThan">
      <formula>AC$3/2</formula>
    </cfRule>
    <cfRule type="cellIs" dxfId="13486" priority="1488" operator="greaterThanOrEqual">
      <formula>AC$3/2</formula>
    </cfRule>
  </conditionalFormatting>
  <conditionalFormatting sqref="AI93">
    <cfRule type="cellIs" dxfId="13485" priority="1485" operator="lessThan">
      <formula>AI$3/2</formula>
    </cfRule>
    <cfRule type="cellIs" dxfId="13484" priority="1486" operator="greaterThanOrEqual">
      <formula>AI$3/2</formula>
    </cfRule>
  </conditionalFormatting>
  <conditionalFormatting sqref="AO93">
    <cfRule type="cellIs" dxfId="13483" priority="1483" operator="lessThan">
      <formula>AO$3/2</formula>
    </cfRule>
    <cfRule type="cellIs" dxfId="13482" priority="1484" operator="greaterThanOrEqual">
      <formula>AO$3/2</formula>
    </cfRule>
  </conditionalFormatting>
  <conditionalFormatting sqref="C91:C92">
    <cfRule type="cellIs" dxfId="13481" priority="1481" operator="lessThan">
      <formula>C$3/2</formula>
    </cfRule>
    <cfRule type="cellIs" dxfId="13480" priority="1482" operator="greaterThanOrEqual">
      <formula>C$3/2</formula>
    </cfRule>
  </conditionalFormatting>
  <conditionalFormatting sqref="D91:D92">
    <cfRule type="cellIs" dxfId="13479" priority="1479" operator="lessThan">
      <formula>D$3/2</formula>
    </cfRule>
    <cfRule type="cellIs" dxfId="13478" priority="1480" operator="greaterThanOrEqual">
      <formula>D$3/2</formula>
    </cfRule>
  </conditionalFormatting>
  <conditionalFormatting sqref="C91">
    <cfRule type="cellIs" dxfId="13477" priority="1477" stopIfTrue="1" operator="greaterThan">
      <formula>C$3</formula>
    </cfRule>
    <cfRule type="cellIs" dxfId="13476" priority="1478" stopIfTrue="1" operator="lessThan">
      <formula>0</formula>
    </cfRule>
  </conditionalFormatting>
  <conditionalFormatting sqref="D91">
    <cfRule type="cellIs" dxfId="13475" priority="1475" stopIfTrue="1" operator="greaterThan">
      <formula>D$3</formula>
    </cfRule>
    <cfRule type="cellIs" dxfId="13474" priority="1476" stopIfTrue="1" operator="lessThan">
      <formula>0</formula>
    </cfRule>
  </conditionalFormatting>
  <conditionalFormatting sqref="D92">
    <cfRule type="cellIs" dxfId="13473" priority="1473" stopIfTrue="1" operator="greaterThan">
      <formula>D$3</formula>
    </cfRule>
    <cfRule type="cellIs" dxfId="13472" priority="1474" stopIfTrue="1" operator="lessThan">
      <formula>0</formula>
    </cfRule>
  </conditionalFormatting>
  <conditionalFormatting sqref="C92">
    <cfRule type="cellIs" dxfId="13471" priority="1471" stopIfTrue="1" operator="greaterThan">
      <formula>C$3</formula>
    </cfRule>
    <cfRule type="cellIs" dxfId="13470" priority="1472" stopIfTrue="1" operator="lessThan">
      <formula>0</formula>
    </cfRule>
  </conditionalFormatting>
  <conditionalFormatting sqref="I91:I92">
    <cfRule type="cellIs" dxfId="13469" priority="1469" operator="lessThan">
      <formula>I$3/2</formula>
    </cfRule>
    <cfRule type="cellIs" dxfId="13468" priority="1470" operator="greaterThanOrEqual">
      <formula>I$3/2</formula>
    </cfRule>
  </conditionalFormatting>
  <conditionalFormatting sqref="I91">
    <cfRule type="cellIs" dxfId="13467" priority="1467" stopIfTrue="1" operator="greaterThan">
      <formula>I$3</formula>
    </cfRule>
    <cfRule type="cellIs" dxfId="13466" priority="1468" stopIfTrue="1" operator="lessThan">
      <formula>0</formula>
    </cfRule>
  </conditionalFormatting>
  <conditionalFormatting sqref="I92">
    <cfRule type="cellIs" dxfId="13465" priority="1465" stopIfTrue="1" operator="greaterThan">
      <formula>I$3</formula>
    </cfRule>
    <cfRule type="cellIs" dxfId="13464" priority="1466" stopIfTrue="1" operator="lessThan">
      <formula>0</formula>
    </cfRule>
  </conditionalFormatting>
  <conditionalFormatting sqref="E91:H92">
    <cfRule type="cellIs" dxfId="13463" priority="1463" operator="lessThan">
      <formula>E$3/2</formula>
    </cfRule>
    <cfRule type="cellIs" dxfId="13462" priority="1464" operator="greaterThanOrEqual">
      <formula>E$3/2</formula>
    </cfRule>
  </conditionalFormatting>
  <conditionalFormatting sqref="E91:H91">
    <cfRule type="cellIs" dxfId="13461" priority="1461" stopIfTrue="1" operator="greaterThan">
      <formula>E$3</formula>
    </cfRule>
    <cfRule type="cellIs" dxfId="13460" priority="1462" stopIfTrue="1" operator="lessThan">
      <formula>0</formula>
    </cfRule>
  </conditionalFormatting>
  <conditionalFormatting sqref="E92:H92">
    <cfRule type="cellIs" dxfId="13459" priority="1459" stopIfTrue="1" operator="greaterThan">
      <formula>E$3</formula>
    </cfRule>
    <cfRule type="cellIs" dxfId="13458" priority="1460" stopIfTrue="1" operator="lessThan">
      <formula>0</formula>
    </cfRule>
  </conditionalFormatting>
  <conditionalFormatting sqref="J91:N92">
    <cfRule type="cellIs" dxfId="13457" priority="1457" operator="lessThan">
      <formula>J$3/2</formula>
    </cfRule>
    <cfRule type="cellIs" dxfId="13456" priority="1458" operator="greaterThanOrEqual">
      <formula>J$3/2</formula>
    </cfRule>
  </conditionalFormatting>
  <conditionalFormatting sqref="J91:N91">
    <cfRule type="cellIs" dxfId="13455" priority="1455" stopIfTrue="1" operator="greaterThan">
      <formula>J$3</formula>
    </cfRule>
    <cfRule type="cellIs" dxfId="13454" priority="1456" stopIfTrue="1" operator="lessThan">
      <formula>0</formula>
    </cfRule>
  </conditionalFormatting>
  <conditionalFormatting sqref="J92:N92">
    <cfRule type="cellIs" dxfId="13453" priority="1453" stopIfTrue="1" operator="greaterThan">
      <formula>J$3</formula>
    </cfRule>
    <cfRule type="cellIs" dxfId="13452" priority="1454" stopIfTrue="1" operator="lessThan">
      <formula>0</formula>
    </cfRule>
  </conditionalFormatting>
  <conditionalFormatting sqref="O91:O92">
    <cfRule type="cellIs" dxfId="13451" priority="1451" operator="lessThan">
      <formula>O$3/2</formula>
    </cfRule>
    <cfRule type="cellIs" dxfId="13450" priority="1452" operator="greaterThanOrEqual">
      <formula>O$3/2</formula>
    </cfRule>
  </conditionalFormatting>
  <conditionalFormatting sqref="O91">
    <cfRule type="cellIs" dxfId="13449" priority="1449" stopIfTrue="1" operator="greaterThan">
      <formula>O$3</formula>
    </cfRule>
    <cfRule type="cellIs" dxfId="13448" priority="1450" stopIfTrue="1" operator="lessThan">
      <formula>0</formula>
    </cfRule>
  </conditionalFormatting>
  <conditionalFormatting sqref="O92">
    <cfRule type="cellIs" dxfId="13447" priority="1447" stopIfTrue="1" operator="greaterThan">
      <formula>O$3</formula>
    </cfRule>
    <cfRule type="cellIs" dxfId="13446" priority="1448" stopIfTrue="1" operator="lessThan">
      <formula>0</formula>
    </cfRule>
  </conditionalFormatting>
  <conditionalFormatting sqref="P91:AO92">
    <cfRule type="cellIs" dxfId="13445" priority="1445" operator="lessThan">
      <formula>P$3/2</formula>
    </cfRule>
    <cfRule type="cellIs" dxfId="13444" priority="1446" operator="greaterThanOrEqual">
      <formula>P$3/2</formula>
    </cfRule>
  </conditionalFormatting>
  <conditionalFormatting sqref="P91:AO91">
    <cfRule type="cellIs" dxfId="13443" priority="1443" stopIfTrue="1" operator="greaterThan">
      <formula>P$3</formula>
    </cfRule>
    <cfRule type="cellIs" dxfId="13442" priority="1444" stopIfTrue="1" operator="lessThan">
      <formula>0</formula>
    </cfRule>
  </conditionalFormatting>
  <conditionalFormatting sqref="P92:AO92">
    <cfRule type="cellIs" dxfId="13441" priority="1441" stopIfTrue="1" operator="greaterThan">
      <formula>P$3</formula>
    </cfRule>
    <cfRule type="cellIs" dxfId="13440" priority="1442" stopIfTrue="1" operator="lessThan">
      <formula>0</formula>
    </cfRule>
  </conditionalFormatting>
  <conditionalFormatting sqref="C96">
    <cfRule type="cellIs" dxfId="13439" priority="1439" operator="lessThan">
      <formula>C$3/2</formula>
    </cfRule>
    <cfRule type="cellIs" dxfId="13438" priority="1440" operator="greaterThanOrEqual">
      <formula>C$3/2</formula>
    </cfRule>
  </conditionalFormatting>
  <conditionalFormatting sqref="D96">
    <cfRule type="cellIs" dxfId="13437" priority="1437" operator="lessThan">
      <formula>D$3/2</formula>
    </cfRule>
    <cfRule type="cellIs" dxfId="13436" priority="1438" operator="greaterThanOrEqual">
      <formula>D$3/2</formula>
    </cfRule>
  </conditionalFormatting>
  <conditionalFormatting sqref="E96:H96">
    <cfRule type="cellIs" dxfId="13435" priority="1435" operator="lessThan">
      <formula>E$3/2</formula>
    </cfRule>
    <cfRule type="cellIs" dxfId="13434" priority="1436" operator="greaterThanOrEqual">
      <formula>E$3/2</formula>
    </cfRule>
  </conditionalFormatting>
  <conditionalFormatting sqref="J96:N96">
    <cfRule type="cellIs" dxfId="13433" priority="1433" operator="lessThan">
      <formula>J$3/2</formula>
    </cfRule>
    <cfRule type="cellIs" dxfId="13432" priority="1434" operator="greaterThanOrEqual">
      <formula>J$3/2</formula>
    </cfRule>
  </conditionalFormatting>
  <conditionalFormatting sqref="Q96:U96">
    <cfRule type="cellIs" dxfId="13431" priority="1431" operator="lessThan">
      <formula>Q$3/2</formula>
    </cfRule>
    <cfRule type="cellIs" dxfId="13430" priority="1432" operator="greaterThanOrEqual">
      <formula>Q$3/2</formula>
    </cfRule>
  </conditionalFormatting>
  <conditionalFormatting sqref="W96:AA96">
    <cfRule type="cellIs" dxfId="13429" priority="1429" operator="lessThan">
      <formula>W$3/2</formula>
    </cfRule>
    <cfRule type="cellIs" dxfId="13428" priority="1430" operator="greaterThanOrEqual">
      <formula>W$3/2</formula>
    </cfRule>
  </conditionalFormatting>
  <conditionalFormatting sqref="AD96:AH96">
    <cfRule type="cellIs" dxfId="13427" priority="1427" operator="lessThan">
      <formula>AD$3/2</formula>
    </cfRule>
    <cfRule type="cellIs" dxfId="13426" priority="1428" operator="greaterThanOrEqual">
      <formula>AD$3/2</formula>
    </cfRule>
  </conditionalFormatting>
  <conditionalFormatting sqref="AJ96:AN96">
    <cfRule type="cellIs" dxfId="13425" priority="1425" operator="lessThan">
      <formula>AJ$3/2</formula>
    </cfRule>
    <cfRule type="cellIs" dxfId="13424" priority="1426" operator="greaterThanOrEqual">
      <formula>AJ$3/2</formula>
    </cfRule>
  </conditionalFormatting>
  <conditionalFormatting sqref="I96">
    <cfRule type="cellIs" dxfId="13423" priority="1423" operator="lessThan">
      <formula>I$3/2</formula>
    </cfRule>
    <cfRule type="cellIs" dxfId="13422" priority="1424" operator="greaterThanOrEqual">
      <formula>I$3/2</formula>
    </cfRule>
  </conditionalFormatting>
  <conditionalFormatting sqref="O96:P96">
    <cfRule type="cellIs" dxfId="13421" priority="1421" operator="lessThan">
      <formula>O$3/2</formula>
    </cfRule>
    <cfRule type="cellIs" dxfId="13420" priority="1422" operator="greaterThanOrEqual">
      <formula>O$3/2</formula>
    </cfRule>
  </conditionalFormatting>
  <conditionalFormatting sqref="V96">
    <cfRule type="cellIs" dxfId="13419" priority="1419" operator="lessThan">
      <formula>V$3/2</formula>
    </cfRule>
    <cfRule type="cellIs" dxfId="13418" priority="1420" operator="greaterThanOrEqual">
      <formula>V$3/2</formula>
    </cfRule>
  </conditionalFormatting>
  <conditionalFormatting sqref="AB96">
    <cfRule type="cellIs" dxfId="13417" priority="1417" operator="lessThan">
      <formula>AB$3/2</formula>
    </cfRule>
    <cfRule type="cellIs" dxfId="13416" priority="1418" operator="greaterThanOrEqual">
      <formula>AB$3/2</formula>
    </cfRule>
  </conditionalFormatting>
  <conditionalFormatting sqref="AC96">
    <cfRule type="cellIs" dxfId="13415" priority="1415" operator="lessThan">
      <formula>AC$3/2</formula>
    </cfRule>
    <cfRule type="cellIs" dxfId="13414" priority="1416" operator="greaterThanOrEqual">
      <formula>AC$3/2</formula>
    </cfRule>
  </conditionalFormatting>
  <conditionalFormatting sqref="AI96">
    <cfRule type="cellIs" dxfId="13413" priority="1413" operator="lessThan">
      <formula>AI$3/2</formula>
    </cfRule>
    <cfRule type="cellIs" dxfId="13412" priority="1414" operator="greaterThanOrEqual">
      <formula>AI$3/2</formula>
    </cfRule>
  </conditionalFormatting>
  <conditionalFormatting sqref="AO96">
    <cfRule type="cellIs" dxfId="13411" priority="1411" operator="lessThan">
      <formula>AO$3/2</formula>
    </cfRule>
    <cfRule type="cellIs" dxfId="13410" priority="1412" operator="greaterThanOrEqual">
      <formula>AO$3/2</formula>
    </cfRule>
  </conditionalFormatting>
  <conditionalFormatting sqref="C94:C95">
    <cfRule type="cellIs" dxfId="13409" priority="1409" operator="lessThan">
      <formula>C$3/2</formula>
    </cfRule>
    <cfRule type="cellIs" dxfId="13408" priority="1410" operator="greaterThanOrEqual">
      <formula>C$3/2</formula>
    </cfRule>
  </conditionalFormatting>
  <conditionalFormatting sqref="D94:D95">
    <cfRule type="cellIs" dxfId="13407" priority="1407" operator="lessThan">
      <formula>D$3/2</formula>
    </cfRule>
    <cfRule type="cellIs" dxfId="13406" priority="1408" operator="greaterThanOrEqual">
      <formula>D$3/2</formula>
    </cfRule>
  </conditionalFormatting>
  <conditionalFormatting sqref="C94">
    <cfRule type="cellIs" dxfId="13405" priority="1405" stopIfTrue="1" operator="greaterThan">
      <formula>C$3</formula>
    </cfRule>
    <cfRule type="cellIs" dxfId="13404" priority="1406" stopIfTrue="1" operator="lessThan">
      <formula>0</formula>
    </cfRule>
  </conditionalFormatting>
  <conditionalFormatting sqref="D94">
    <cfRule type="cellIs" dxfId="13403" priority="1403" stopIfTrue="1" operator="greaterThan">
      <formula>D$3</formula>
    </cfRule>
    <cfRule type="cellIs" dxfId="13402" priority="1404" stopIfTrue="1" operator="lessThan">
      <formula>0</formula>
    </cfRule>
  </conditionalFormatting>
  <conditionalFormatting sqref="D95">
    <cfRule type="cellIs" dxfId="13401" priority="1401" stopIfTrue="1" operator="greaterThan">
      <formula>D$3</formula>
    </cfRule>
    <cfRule type="cellIs" dxfId="13400" priority="1402" stopIfTrue="1" operator="lessThan">
      <formula>0</formula>
    </cfRule>
  </conditionalFormatting>
  <conditionalFormatting sqref="C95">
    <cfRule type="cellIs" dxfId="13399" priority="1399" stopIfTrue="1" operator="greaterThan">
      <formula>C$3</formula>
    </cfRule>
    <cfRule type="cellIs" dxfId="13398" priority="1400" stopIfTrue="1" operator="lessThan">
      <formula>0</formula>
    </cfRule>
  </conditionalFormatting>
  <conditionalFormatting sqref="I94:I95">
    <cfRule type="cellIs" dxfId="13397" priority="1397" operator="lessThan">
      <formula>I$3/2</formula>
    </cfRule>
    <cfRule type="cellIs" dxfId="13396" priority="1398" operator="greaterThanOrEqual">
      <formula>I$3/2</formula>
    </cfRule>
  </conditionalFormatting>
  <conditionalFormatting sqref="I94">
    <cfRule type="cellIs" dxfId="13395" priority="1395" stopIfTrue="1" operator="greaterThan">
      <formula>I$3</formula>
    </cfRule>
    <cfRule type="cellIs" dxfId="13394" priority="1396" stopIfTrue="1" operator="lessThan">
      <formula>0</formula>
    </cfRule>
  </conditionalFormatting>
  <conditionalFormatting sqref="I95">
    <cfRule type="cellIs" dxfId="13393" priority="1393" stopIfTrue="1" operator="greaterThan">
      <formula>I$3</formula>
    </cfRule>
    <cfRule type="cellIs" dxfId="13392" priority="1394" stopIfTrue="1" operator="lessThan">
      <formula>0</formula>
    </cfRule>
  </conditionalFormatting>
  <conditionalFormatting sqref="E94:H95">
    <cfRule type="cellIs" dxfId="13391" priority="1391" operator="lessThan">
      <formula>E$3/2</formula>
    </cfRule>
    <cfRule type="cellIs" dxfId="13390" priority="1392" operator="greaterThanOrEqual">
      <formula>E$3/2</formula>
    </cfRule>
  </conditionalFormatting>
  <conditionalFormatting sqref="E94:H94">
    <cfRule type="cellIs" dxfId="13389" priority="1389" stopIfTrue="1" operator="greaterThan">
      <formula>E$3</formula>
    </cfRule>
    <cfRule type="cellIs" dxfId="13388" priority="1390" stopIfTrue="1" operator="lessThan">
      <formula>0</formula>
    </cfRule>
  </conditionalFormatting>
  <conditionalFormatting sqref="E95:H95">
    <cfRule type="cellIs" dxfId="13387" priority="1387" stopIfTrue="1" operator="greaterThan">
      <formula>E$3</formula>
    </cfRule>
    <cfRule type="cellIs" dxfId="13386" priority="1388" stopIfTrue="1" operator="lessThan">
      <formula>0</formula>
    </cfRule>
  </conditionalFormatting>
  <conditionalFormatting sqref="J94:N95">
    <cfRule type="cellIs" dxfId="13385" priority="1385" operator="lessThan">
      <formula>J$3/2</formula>
    </cfRule>
    <cfRule type="cellIs" dxfId="13384" priority="1386" operator="greaterThanOrEqual">
      <formula>J$3/2</formula>
    </cfRule>
  </conditionalFormatting>
  <conditionalFormatting sqref="J94:N94">
    <cfRule type="cellIs" dxfId="13383" priority="1383" stopIfTrue="1" operator="greaterThan">
      <formula>J$3</formula>
    </cfRule>
    <cfRule type="cellIs" dxfId="13382" priority="1384" stopIfTrue="1" operator="lessThan">
      <formula>0</formula>
    </cfRule>
  </conditionalFormatting>
  <conditionalFormatting sqref="J95:N95">
    <cfRule type="cellIs" dxfId="13381" priority="1381" stopIfTrue="1" operator="greaterThan">
      <formula>J$3</formula>
    </cfRule>
    <cfRule type="cellIs" dxfId="13380" priority="1382" stopIfTrue="1" operator="lessThan">
      <formula>0</formula>
    </cfRule>
  </conditionalFormatting>
  <conditionalFormatting sqref="O94:O95">
    <cfRule type="cellIs" dxfId="13379" priority="1379" operator="lessThan">
      <formula>O$3/2</formula>
    </cfRule>
    <cfRule type="cellIs" dxfId="13378" priority="1380" operator="greaterThanOrEqual">
      <formula>O$3/2</formula>
    </cfRule>
  </conditionalFormatting>
  <conditionalFormatting sqref="O94">
    <cfRule type="cellIs" dxfId="13377" priority="1377" stopIfTrue="1" operator="greaterThan">
      <formula>O$3</formula>
    </cfRule>
    <cfRule type="cellIs" dxfId="13376" priority="1378" stopIfTrue="1" operator="lessThan">
      <formula>0</formula>
    </cfRule>
  </conditionalFormatting>
  <conditionalFormatting sqref="O95">
    <cfRule type="cellIs" dxfId="13375" priority="1375" stopIfTrue="1" operator="greaterThan">
      <formula>O$3</formula>
    </cfRule>
    <cfRule type="cellIs" dxfId="13374" priority="1376" stopIfTrue="1" operator="lessThan">
      <formula>0</formula>
    </cfRule>
  </conditionalFormatting>
  <conditionalFormatting sqref="P94:AO95">
    <cfRule type="cellIs" dxfId="13373" priority="1373" operator="lessThan">
      <formula>P$3/2</formula>
    </cfRule>
    <cfRule type="cellIs" dxfId="13372" priority="1374" operator="greaterThanOrEqual">
      <formula>P$3/2</formula>
    </cfRule>
  </conditionalFormatting>
  <conditionalFormatting sqref="P94:AO94">
    <cfRule type="cellIs" dxfId="13371" priority="1371" stopIfTrue="1" operator="greaterThan">
      <formula>P$3</formula>
    </cfRule>
    <cfRule type="cellIs" dxfId="13370" priority="1372" stopIfTrue="1" operator="lessThan">
      <formula>0</formula>
    </cfRule>
  </conditionalFormatting>
  <conditionalFormatting sqref="P95:AO95">
    <cfRule type="cellIs" dxfId="13369" priority="1369" stopIfTrue="1" operator="greaterThan">
      <formula>P$3</formula>
    </cfRule>
    <cfRule type="cellIs" dxfId="13368" priority="1370" stopIfTrue="1" operator="lessThan">
      <formula>0</formula>
    </cfRule>
  </conditionalFormatting>
  <conditionalFormatting sqref="C99">
    <cfRule type="cellIs" dxfId="13367" priority="1367" operator="lessThan">
      <formula>C$3/2</formula>
    </cfRule>
    <cfRule type="cellIs" dxfId="13366" priority="1368" operator="greaterThanOrEqual">
      <formula>C$3/2</formula>
    </cfRule>
  </conditionalFormatting>
  <conditionalFormatting sqref="D99">
    <cfRule type="cellIs" dxfId="13365" priority="1365" operator="lessThan">
      <formula>D$3/2</formula>
    </cfRule>
    <cfRule type="cellIs" dxfId="13364" priority="1366" operator="greaterThanOrEqual">
      <formula>D$3/2</formula>
    </cfRule>
  </conditionalFormatting>
  <conditionalFormatting sqref="E99:H99">
    <cfRule type="cellIs" dxfId="13363" priority="1363" operator="lessThan">
      <formula>E$3/2</formula>
    </cfRule>
    <cfRule type="cellIs" dxfId="13362" priority="1364" operator="greaterThanOrEqual">
      <formula>E$3/2</formula>
    </cfRule>
  </conditionalFormatting>
  <conditionalFormatting sqref="J99:N99">
    <cfRule type="cellIs" dxfId="13361" priority="1361" operator="lessThan">
      <formula>J$3/2</formula>
    </cfRule>
    <cfRule type="cellIs" dxfId="13360" priority="1362" operator="greaterThanOrEqual">
      <formula>J$3/2</formula>
    </cfRule>
  </conditionalFormatting>
  <conditionalFormatting sqref="Q99:U99">
    <cfRule type="cellIs" dxfId="13359" priority="1359" operator="lessThan">
      <formula>Q$3/2</formula>
    </cfRule>
    <cfRule type="cellIs" dxfId="13358" priority="1360" operator="greaterThanOrEqual">
      <formula>Q$3/2</formula>
    </cfRule>
  </conditionalFormatting>
  <conditionalFormatting sqref="W99:AA99">
    <cfRule type="cellIs" dxfId="13357" priority="1357" operator="lessThan">
      <formula>W$3/2</formula>
    </cfRule>
    <cfRule type="cellIs" dxfId="13356" priority="1358" operator="greaterThanOrEqual">
      <formula>W$3/2</formula>
    </cfRule>
  </conditionalFormatting>
  <conditionalFormatting sqref="AD99:AH99">
    <cfRule type="cellIs" dxfId="13355" priority="1355" operator="lessThan">
      <formula>AD$3/2</formula>
    </cfRule>
    <cfRule type="cellIs" dxfId="13354" priority="1356" operator="greaterThanOrEqual">
      <formula>AD$3/2</formula>
    </cfRule>
  </conditionalFormatting>
  <conditionalFormatting sqref="AJ99:AN99">
    <cfRule type="cellIs" dxfId="13353" priority="1353" operator="lessThan">
      <formula>AJ$3/2</formula>
    </cfRule>
    <cfRule type="cellIs" dxfId="13352" priority="1354" operator="greaterThanOrEqual">
      <formula>AJ$3/2</formula>
    </cfRule>
  </conditionalFormatting>
  <conditionalFormatting sqref="I99">
    <cfRule type="cellIs" dxfId="13351" priority="1351" operator="lessThan">
      <formula>I$3/2</formula>
    </cfRule>
    <cfRule type="cellIs" dxfId="13350" priority="1352" operator="greaterThanOrEqual">
      <formula>I$3/2</formula>
    </cfRule>
  </conditionalFormatting>
  <conditionalFormatting sqref="O99:P99">
    <cfRule type="cellIs" dxfId="13349" priority="1349" operator="lessThan">
      <formula>O$3/2</formula>
    </cfRule>
    <cfRule type="cellIs" dxfId="13348" priority="1350" operator="greaterThanOrEqual">
      <formula>O$3/2</formula>
    </cfRule>
  </conditionalFormatting>
  <conditionalFormatting sqref="V99">
    <cfRule type="cellIs" dxfId="13347" priority="1347" operator="lessThan">
      <formula>V$3/2</formula>
    </cfRule>
    <cfRule type="cellIs" dxfId="13346" priority="1348" operator="greaterThanOrEqual">
      <formula>V$3/2</formula>
    </cfRule>
  </conditionalFormatting>
  <conditionalFormatting sqref="AB99">
    <cfRule type="cellIs" dxfId="13345" priority="1345" operator="lessThan">
      <formula>AB$3/2</formula>
    </cfRule>
    <cfRule type="cellIs" dxfId="13344" priority="1346" operator="greaterThanOrEqual">
      <formula>AB$3/2</formula>
    </cfRule>
  </conditionalFormatting>
  <conditionalFormatting sqref="AC99">
    <cfRule type="cellIs" dxfId="13343" priority="1343" operator="lessThan">
      <formula>AC$3/2</formula>
    </cfRule>
    <cfRule type="cellIs" dxfId="13342" priority="1344" operator="greaterThanOrEqual">
      <formula>AC$3/2</formula>
    </cfRule>
  </conditionalFormatting>
  <conditionalFormatting sqref="AI99">
    <cfRule type="cellIs" dxfId="13341" priority="1341" operator="lessThan">
      <formula>AI$3/2</formula>
    </cfRule>
    <cfRule type="cellIs" dxfId="13340" priority="1342" operator="greaterThanOrEqual">
      <formula>AI$3/2</formula>
    </cfRule>
  </conditionalFormatting>
  <conditionalFormatting sqref="AO99">
    <cfRule type="cellIs" dxfId="13339" priority="1339" operator="lessThan">
      <formula>AO$3/2</formula>
    </cfRule>
    <cfRule type="cellIs" dxfId="13338" priority="1340" operator="greaterThanOrEqual">
      <formula>AO$3/2</formula>
    </cfRule>
  </conditionalFormatting>
  <conditionalFormatting sqref="C97:C98">
    <cfRule type="cellIs" dxfId="13337" priority="1337" operator="lessThan">
      <formula>C$3/2</formula>
    </cfRule>
    <cfRule type="cellIs" dxfId="13336" priority="1338" operator="greaterThanOrEqual">
      <formula>C$3/2</formula>
    </cfRule>
  </conditionalFormatting>
  <conditionalFormatting sqref="D97:D98">
    <cfRule type="cellIs" dxfId="13335" priority="1335" operator="lessThan">
      <formula>D$3/2</formula>
    </cfRule>
    <cfRule type="cellIs" dxfId="13334" priority="1336" operator="greaterThanOrEqual">
      <formula>D$3/2</formula>
    </cfRule>
  </conditionalFormatting>
  <conditionalFormatting sqref="C97">
    <cfRule type="cellIs" dxfId="13333" priority="1333" stopIfTrue="1" operator="greaterThan">
      <formula>C$3</formula>
    </cfRule>
    <cfRule type="cellIs" dxfId="13332" priority="1334" stopIfTrue="1" operator="lessThan">
      <formula>0</formula>
    </cfRule>
  </conditionalFormatting>
  <conditionalFormatting sqref="D97">
    <cfRule type="cellIs" dxfId="13331" priority="1331" stopIfTrue="1" operator="greaterThan">
      <formula>D$3</formula>
    </cfRule>
    <cfRule type="cellIs" dxfId="13330" priority="1332" stopIfTrue="1" operator="lessThan">
      <formula>0</formula>
    </cfRule>
  </conditionalFormatting>
  <conditionalFormatting sqref="D98">
    <cfRule type="cellIs" dxfId="13329" priority="1329" stopIfTrue="1" operator="greaterThan">
      <formula>D$3</formula>
    </cfRule>
    <cfRule type="cellIs" dxfId="13328" priority="1330" stopIfTrue="1" operator="lessThan">
      <formula>0</formula>
    </cfRule>
  </conditionalFormatting>
  <conditionalFormatting sqref="C98">
    <cfRule type="cellIs" dxfId="13327" priority="1327" stopIfTrue="1" operator="greaterThan">
      <formula>C$3</formula>
    </cfRule>
    <cfRule type="cellIs" dxfId="13326" priority="1328" stopIfTrue="1" operator="lessThan">
      <formula>0</formula>
    </cfRule>
  </conditionalFormatting>
  <conditionalFormatting sqref="I97:I98">
    <cfRule type="cellIs" dxfId="13325" priority="1325" operator="lessThan">
      <formula>I$3/2</formula>
    </cfRule>
    <cfRule type="cellIs" dxfId="13324" priority="1326" operator="greaterThanOrEqual">
      <formula>I$3/2</formula>
    </cfRule>
  </conditionalFormatting>
  <conditionalFormatting sqref="I97">
    <cfRule type="cellIs" dxfId="13323" priority="1323" stopIfTrue="1" operator="greaterThan">
      <formula>I$3</formula>
    </cfRule>
    <cfRule type="cellIs" dxfId="13322" priority="1324" stopIfTrue="1" operator="lessThan">
      <formula>0</formula>
    </cfRule>
  </conditionalFormatting>
  <conditionalFormatting sqref="I98">
    <cfRule type="cellIs" dxfId="13321" priority="1321" stopIfTrue="1" operator="greaterThan">
      <formula>I$3</formula>
    </cfRule>
    <cfRule type="cellIs" dxfId="13320" priority="1322" stopIfTrue="1" operator="lessThan">
      <formula>0</formula>
    </cfRule>
  </conditionalFormatting>
  <conditionalFormatting sqref="E97:H98">
    <cfRule type="cellIs" dxfId="13319" priority="1319" operator="lessThan">
      <formula>E$3/2</formula>
    </cfRule>
    <cfRule type="cellIs" dxfId="13318" priority="1320" operator="greaterThanOrEqual">
      <formula>E$3/2</formula>
    </cfRule>
  </conditionalFormatting>
  <conditionalFormatting sqref="E97:H97">
    <cfRule type="cellIs" dxfId="13317" priority="1317" stopIfTrue="1" operator="greaterThan">
      <formula>E$3</formula>
    </cfRule>
    <cfRule type="cellIs" dxfId="13316" priority="1318" stopIfTrue="1" operator="lessThan">
      <formula>0</formula>
    </cfRule>
  </conditionalFormatting>
  <conditionalFormatting sqref="E98:H98">
    <cfRule type="cellIs" dxfId="13315" priority="1315" stopIfTrue="1" operator="greaterThan">
      <formula>E$3</formula>
    </cfRule>
    <cfRule type="cellIs" dxfId="13314" priority="1316" stopIfTrue="1" operator="lessThan">
      <formula>0</formula>
    </cfRule>
  </conditionalFormatting>
  <conditionalFormatting sqref="J97:N98">
    <cfRule type="cellIs" dxfId="13313" priority="1313" operator="lessThan">
      <formula>J$3/2</formula>
    </cfRule>
    <cfRule type="cellIs" dxfId="13312" priority="1314" operator="greaterThanOrEqual">
      <formula>J$3/2</formula>
    </cfRule>
  </conditionalFormatting>
  <conditionalFormatting sqref="J97:N97">
    <cfRule type="cellIs" dxfId="13311" priority="1311" stopIfTrue="1" operator="greaterThan">
      <formula>J$3</formula>
    </cfRule>
    <cfRule type="cellIs" dxfId="13310" priority="1312" stopIfTrue="1" operator="lessThan">
      <formula>0</formula>
    </cfRule>
  </conditionalFormatting>
  <conditionalFormatting sqref="J98:N98">
    <cfRule type="cellIs" dxfId="13309" priority="1309" stopIfTrue="1" operator="greaterThan">
      <formula>J$3</formula>
    </cfRule>
    <cfRule type="cellIs" dxfId="13308" priority="1310" stopIfTrue="1" operator="lessThan">
      <formula>0</formula>
    </cfRule>
  </conditionalFormatting>
  <conditionalFormatting sqref="O97:O98">
    <cfRule type="cellIs" dxfId="13307" priority="1307" operator="lessThan">
      <formula>O$3/2</formula>
    </cfRule>
    <cfRule type="cellIs" dxfId="13306" priority="1308" operator="greaterThanOrEqual">
      <formula>O$3/2</formula>
    </cfRule>
  </conditionalFormatting>
  <conditionalFormatting sqref="O97">
    <cfRule type="cellIs" dxfId="13305" priority="1305" stopIfTrue="1" operator="greaterThan">
      <formula>O$3</formula>
    </cfRule>
    <cfRule type="cellIs" dxfId="13304" priority="1306" stopIfTrue="1" operator="lessThan">
      <formula>0</formula>
    </cfRule>
  </conditionalFormatting>
  <conditionalFormatting sqref="O98">
    <cfRule type="cellIs" dxfId="13303" priority="1303" stopIfTrue="1" operator="greaterThan">
      <formula>O$3</formula>
    </cfRule>
    <cfRule type="cellIs" dxfId="13302" priority="1304" stopIfTrue="1" operator="lessThan">
      <formula>0</formula>
    </cfRule>
  </conditionalFormatting>
  <conditionalFormatting sqref="P97:AO98">
    <cfRule type="cellIs" dxfId="13301" priority="1301" operator="lessThan">
      <formula>P$3/2</formula>
    </cfRule>
    <cfRule type="cellIs" dxfId="13300" priority="1302" operator="greaterThanOrEqual">
      <formula>P$3/2</formula>
    </cfRule>
  </conditionalFormatting>
  <conditionalFormatting sqref="P97:AO97">
    <cfRule type="cellIs" dxfId="13299" priority="1299" stopIfTrue="1" operator="greaterThan">
      <formula>P$3</formula>
    </cfRule>
    <cfRule type="cellIs" dxfId="13298" priority="1300" stopIfTrue="1" operator="lessThan">
      <formula>0</formula>
    </cfRule>
  </conditionalFormatting>
  <conditionalFormatting sqref="P98:AO98">
    <cfRule type="cellIs" dxfId="13297" priority="1297" stopIfTrue="1" operator="greaterThan">
      <formula>P$3</formula>
    </cfRule>
    <cfRule type="cellIs" dxfId="13296" priority="1298" stopIfTrue="1" operator="lessThan">
      <formula>0</formula>
    </cfRule>
  </conditionalFormatting>
  <conditionalFormatting sqref="C102">
    <cfRule type="cellIs" dxfId="13295" priority="1295" operator="lessThan">
      <formula>C$3/2</formula>
    </cfRule>
    <cfRule type="cellIs" dxfId="13294" priority="1296" operator="greaterThanOrEqual">
      <formula>C$3/2</formula>
    </cfRule>
  </conditionalFormatting>
  <conditionalFormatting sqref="D102">
    <cfRule type="cellIs" dxfId="13293" priority="1293" operator="lessThan">
      <formula>D$3/2</formula>
    </cfRule>
    <cfRule type="cellIs" dxfId="13292" priority="1294" operator="greaterThanOrEqual">
      <formula>D$3/2</formula>
    </cfRule>
  </conditionalFormatting>
  <conditionalFormatting sqref="E102:H102">
    <cfRule type="cellIs" dxfId="13291" priority="1291" operator="lessThan">
      <formula>E$3/2</formula>
    </cfRule>
    <cfRule type="cellIs" dxfId="13290" priority="1292" operator="greaterThanOrEqual">
      <formula>E$3/2</formula>
    </cfRule>
  </conditionalFormatting>
  <conditionalFormatting sqref="J102:N102">
    <cfRule type="cellIs" dxfId="13289" priority="1289" operator="lessThan">
      <formula>J$3/2</formula>
    </cfRule>
    <cfRule type="cellIs" dxfId="13288" priority="1290" operator="greaterThanOrEqual">
      <formula>J$3/2</formula>
    </cfRule>
  </conditionalFormatting>
  <conditionalFormatting sqref="Q102:U102">
    <cfRule type="cellIs" dxfId="13287" priority="1287" operator="lessThan">
      <formula>Q$3/2</formula>
    </cfRule>
    <cfRule type="cellIs" dxfId="13286" priority="1288" operator="greaterThanOrEqual">
      <formula>Q$3/2</formula>
    </cfRule>
  </conditionalFormatting>
  <conditionalFormatting sqref="W102:AA102">
    <cfRule type="cellIs" dxfId="13285" priority="1285" operator="lessThan">
      <formula>W$3/2</formula>
    </cfRule>
    <cfRule type="cellIs" dxfId="13284" priority="1286" operator="greaterThanOrEqual">
      <formula>W$3/2</formula>
    </cfRule>
  </conditionalFormatting>
  <conditionalFormatting sqref="AD102:AH102">
    <cfRule type="cellIs" dxfId="13283" priority="1283" operator="lessThan">
      <formula>AD$3/2</formula>
    </cfRule>
    <cfRule type="cellIs" dxfId="13282" priority="1284" operator="greaterThanOrEqual">
      <formula>AD$3/2</formula>
    </cfRule>
  </conditionalFormatting>
  <conditionalFormatting sqref="AJ102:AN102">
    <cfRule type="cellIs" dxfId="13281" priority="1281" operator="lessThan">
      <formula>AJ$3/2</formula>
    </cfRule>
    <cfRule type="cellIs" dxfId="13280" priority="1282" operator="greaterThanOrEqual">
      <formula>AJ$3/2</formula>
    </cfRule>
  </conditionalFormatting>
  <conditionalFormatting sqref="I102">
    <cfRule type="cellIs" dxfId="13279" priority="1279" operator="lessThan">
      <formula>I$3/2</formula>
    </cfRule>
    <cfRule type="cellIs" dxfId="13278" priority="1280" operator="greaterThanOrEqual">
      <formula>I$3/2</formula>
    </cfRule>
  </conditionalFormatting>
  <conditionalFormatting sqref="O102:P102">
    <cfRule type="cellIs" dxfId="13277" priority="1277" operator="lessThan">
      <formula>O$3/2</formula>
    </cfRule>
    <cfRule type="cellIs" dxfId="13276" priority="1278" operator="greaterThanOrEqual">
      <formula>O$3/2</formula>
    </cfRule>
  </conditionalFormatting>
  <conditionalFormatting sqref="V102">
    <cfRule type="cellIs" dxfId="13275" priority="1275" operator="lessThan">
      <formula>V$3/2</formula>
    </cfRule>
    <cfRule type="cellIs" dxfId="13274" priority="1276" operator="greaterThanOrEqual">
      <formula>V$3/2</formula>
    </cfRule>
  </conditionalFormatting>
  <conditionalFormatting sqref="AB102">
    <cfRule type="cellIs" dxfId="13273" priority="1273" operator="lessThan">
      <formula>AB$3/2</formula>
    </cfRule>
    <cfRule type="cellIs" dxfId="13272" priority="1274" operator="greaterThanOrEqual">
      <formula>AB$3/2</formula>
    </cfRule>
  </conditionalFormatting>
  <conditionalFormatting sqref="AC102">
    <cfRule type="cellIs" dxfId="13271" priority="1271" operator="lessThan">
      <formula>AC$3/2</formula>
    </cfRule>
    <cfRule type="cellIs" dxfId="13270" priority="1272" operator="greaterThanOrEqual">
      <formula>AC$3/2</formula>
    </cfRule>
  </conditionalFormatting>
  <conditionalFormatting sqref="AI102">
    <cfRule type="cellIs" dxfId="13269" priority="1269" operator="lessThan">
      <formula>AI$3/2</formula>
    </cfRule>
    <cfRule type="cellIs" dxfId="13268" priority="1270" operator="greaterThanOrEqual">
      <formula>AI$3/2</formula>
    </cfRule>
  </conditionalFormatting>
  <conditionalFormatting sqref="AO102">
    <cfRule type="cellIs" dxfId="13267" priority="1267" operator="lessThan">
      <formula>AO$3/2</formula>
    </cfRule>
    <cfRule type="cellIs" dxfId="13266" priority="1268" operator="greaterThanOrEqual">
      <formula>AO$3/2</formula>
    </cfRule>
  </conditionalFormatting>
  <conditionalFormatting sqref="C100:C101">
    <cfRule type="cellIs" dxfId="13265" priority="1265" operator="lessThan">
      <formula>C$3/2</formula>
    </cfRule>
    <cfRule type="cellIs" dxfId="13264" priority="1266" operator="greaterThanOrEqual">
      <formula>C$3/2</formula>
    </cfRule>
  </conditionalFormatting>
  <conditionalFormatting sqref="D100:D101">
    <cfRule type="cellIs" dxfId="13263" priority="1263" operator="lessThan">
      <formula>D$3/2</formula>
    </cfRule>
    <cfRule type="cellIs" dxfId="13262" priority="1264" operator="greaterThanOrEqual">
      <formula>D$3/2</formula>
    </cfRule>
  </conditionalFormatting>
  <conditionalFormatting sqref="C100">
    <cfRule type="cellIs" dxfId="13261" priority="1261" stopIfTrue="1" operator="greaterThan">
      <formula>C$3</formula>
    </cfRule>
    <cfRule type="cellIs" dxfId="13260" priority="1262" stopIfTrue="1" operator="lessThan">
      <formula>0</formula>
    </cfRule>
  </conditionalFormatting>
  <conditionalFormatting sqref="D100">
    <cfRule type="cellIs" dxfId="13259" priority="1259" stopIfTrue="1" operator="greaterThan">
      <formula>D$3</formula>
    </cfRule>
    <cfRule type="cellIs" dxfId="13258" priority="1260" stopIfTrue="1" operator="lessThan">
      <formula>0</formula>
    </cfRule>
  </conditionalFormatting>
  <conditionalFormatting sqref="D101">
    <cfRule type="cellIs" dxfId="13257" priority="1257" stopIfTrue="1" operator="greaterThan">
      <formula>D$3</formula>
    </cfRule>
    <cfRule type="cellIs" dxfId="13256" priority="1258" stopIfTrue="1" operator="lessThan">
      <formula>0</formula>
    </cfRule>
  </conditionalFormatting>
  <conditionalFormatting sqref="C101">
    <cfRule type="cellIs" dxfId="13255" priority="1255" stopIfTrue="1" operator="greaterThan">
      <formula>C$3</formula>
    </cfRule>
    <cfRule type="cellIs" dxfId="13254" priority="1256" stopIfTrue="1" operator="lessThan">
      <formula>0</formula>
    </cfRule>
  </conditionalFormatting>
  <conditionalFormatting sqref="I100:I101">
    <cfRule type="cellIs" dxfId="13253" priority="1253" operator="lessThan">
      <formula>I$3/2</formula>
    </cfRule>
    <cfRule type="cellIs" dxfId="13252" priority="1254" operator="greaterThanOrEqual">
      <formula>I$3/2</formula>
    </cfRule>
  </conditionalFormatting>
  <conditionalFormatting sqref="I100">
    <cfRule type="cellIs" dxfId="13251" priority="1251" stopIfTrue="1" operator="greaterThan">
      <formula>I$3</formula>
    </cfRule>
    <cfRule type="cellIs" dxfId="13250" priority="1252" stopIfTrue="1" operator="lessThan">
      <formula>0</formula>
    </cfRule>
  </conditionalFormatting>
  <conditionalFormatting sqref="I101">
    <cfRule type="cellIs" dxfId="13249" priority="1249" stopIfTrue="1" operator="greaterThan">
      <formula>I$3</formula>
    </cfRule>
    <cfRule type="cellIs" dxfId="13248" priority="1250" stopIfTrue="1" operator="lessThan">
      <formula>0</formula>
    </cfRule>
  </conditionalFormatting>
  <conditionalFormatting sqref="E100:H101">
    <cfRule type="cellIs" dxfId="13247" priority="1247" operator="lessThan">
      <formula>E$3/2</formula>
    </cfRule>
    <cfRule type="cellIs" dxfId="13246" priority="1248" operator="greaterThanOrEqual">
      <formula>E$3/2</formula>
    </cfRule>
  </conditionalFormatting>
  <conditionalFormatting sqref="E100:H100">
    <cfRule type="cellIs" dxfId="13245" priority="1245" stopIfTrue="1" operator="greaterThan">
      <formula>E$3</formula>
    </cfRule>
    <cfRule type="cellIs" dxfId="13244" priority="1246" stopIfTrue="1" operator="lessThan">
      <formula>0</formula>
    </cfRule>
  </conditionalFormatting>
  <conditionalFormatting sqref="E101:H101">
    <cfRule type="cellIs" dxfId="13243" priority="1243" stopIfTrue="1" operator="greaterThan">
      <formula>E$3</formula>
    </cfRule>
    <cfRule type="cellIs" dxfId="13242" priority="1244" stopIfTrue="1" operator="lessThan">
      <formula>0</formula>
    </cfRule>
  </conditionalFormatting>
  <conditionalFormatting sqref="J100:N101">
    <cfRule type="cellIs" dxfId="13241" priority="1241" operator="lessThan">
      <formula>J$3/2</formula>
    </cfRule>
    <cfRule type="cellIs" dxfId="13240" priority="1242" operator="greaterThanOrEqual">
      <formula>J$3/2</formula>
    </cfRule>
  </conditionalFormatting>
  <conditionalFormatting sqref="J100:N100">
    <cfRule type="cellIs" dxfId="13239" priority="1239" stopIfTrue="1" operator="greaterThan">
      <formula>J$3</formula>
    </cfRule>
    <cfRule type="cellIs" dxfId="13238" priority="1240" stopIfTrue="1" operator="lessThan">
      <formula>0</formula>
    </cfRule>
  </conditionalFormatting>
  <conditionalFormatting sqref="J101:N101">
    <cfRule type="cellIs" dxfId="13237" priority="1237" stopIfTrue="1" operator="greaterThan">
      <formula>J$3</formula>
    </cfRule>
    <cfRule type="cellIs" dxfId="13236" priority="1238" stopIfTrue="1" operator="lessThan">
      <formula>0</formula>
    </cfRule>
  </conditionalFormatting>
  <conditionalFormatting sqref="O100:O101">
    <cfRule type="cellIs" dxfId="13235" priority="1235" operator="lessThan">
      <formula>O$3/2</formula>
    </cfRule>
    <cfRule type="cellIs" dxfId="13234" priority="1236" operator="greaterThanOrEqual">
      <formula>O$3/2</formula>
    </cfRule>
  </conditionalFormatting>
  <conditionalFormatting sqref="O100">
    <cfRule type="cellIs" dxfId="13233" priority="1233" stopIfTrue="1" operator="greaterThan">
      <formula>O$3</formula>
    </cfRule>
    <cfRule type="cellIs" dxfId="13232" priority="1234" stopIfTrue="1" operator="lessThan">
      <formula>0</formula>
    </cfRule>
  </conditionalFormatting>
  <conditionalFormatting sqref="O101">
    <cfRule type="cellIs" dxfId="13231" priority="1231" stopIfTrue="1" operator="greaterThan">
      <formula>O$3</formula>
    </cfRule>
    <cfRule type="cellIs" dxfId="13230" priority="1232" stopIfTrue="1" operator="lessThan">
      <formula>0</formula>
    </cfRule>
  </conditionalFormatting>
  <conditionalFormatting sqref="P100:AO101">
    <cfRule type="cellIs" dxfId="13229" priority="1229" operator="lessThan">
      <formula>P$3/2</formula>
    </cfRule>
    <cfRule type="cellIs" dxfId="13228" priority="1230" operator="greaterThanOrEqual">
      <formula>P$3/2</formula>
    </cfRule>
  </conditionalFormatting>
  <conditionalFormatting sqref="P100:AO100">
    <cfRule type="cellIs" dxfId="13227" priority="1227" stopIfTrue="1" operator="greaterThan">
      <formula>P$3</formula>
    </cfRule>
    <cfRule type="cellIs" dxfId="13226" priority="1228" stopIfTrue="1" operator="lessThan">
      <formula>0</formula>
    </cfRule>
  </conditionalFormatting>
  <conditionalFormatting sqref="P101:AO101">
    <cfRule type="cellIs" dxfId="13225" priority="1225" stopIfTrue="1" operator="greaterThan">
      <formula>P$3</formula>
    </cfRule>
    <cfRule type="cellIs" dxfId="13224" priority="1226" stopIfTrue="1" operator="lessThan">
      <formula>0</formula>
    </cfRule>
  </conditionalFormatting>
  <conditionalFormatting sqref="C105">
    <cfRule type="cellIs" dxfId="13223" priority="1223" operator="lessThan">
      <formula>C$3/2</formula>
    </cfRule>
    <cfRule type="cellIs" dxfId="13222" priority="1224" operator="greaterThanOrEqual">
      <formula>C$3/2</formula>
    </cfRule>
  </conditionalFormatting>
  <conditionalFormatting sqref="D105">
    <cfRule type="cellIs" dxfId="13221" priority="1221" operator="lessThan">
      <formula>D$3/2</formula>
    </cfRule>
    <cfRule type="cellIs" dxfId="13220" priority="1222" operator="greaterThanOrEqual">
      <formula>D$3/2</formula>
    </cfRule>
  </conditionalFormatting>
  <conditionalFormatting sqref="E105:H105">
    <cfRule type="cellIs" dxfId="13219" priority="1219" operator="lessThan">
      <formula>E$3/2</formula>
    </cfRule>
    <cfRule type="cellIs" dxfId="13218" priority="1220" operator="greaterThanOrEqual">
      <formula>E$3/2</formula>
    </cfRule>
  </conditionalFormatting>
  <conditionalFormatting sqref="J105:N105">
    <cfRule type="cellIs" dxfId="13217" priority="1217" operator="lessThan">
      <formula>J$3/2</formula>
    </cfRule>
    <cfRule type="cellIs" dxfId="13216" priority="1218" operator="greaterThanOrEqual">
      <formula>J$3/2</formula>
    </cfRule>
  </conditionalFormatting>
  <conditionalFormatting sqref="Q105:U105">
    <cfRule type="cellIs" dxfId="13215" priority="1215" operator="lessThan">
      <formula>Q$3/2</formula>
    </cfRule>
    <cfRule type="cellIs" dxfId="13214" priority="1216" operator="greaterThanOrEqual">
      <formula>Q$3/2</formula>
    </cfRule>
  </conditionalFormatting>
  <conditionalFormatting sqref="W105:AA105">
    <cfRule type="cellIs" dxfId="13213" priority="1213" operator="lessThan">
      <formula>W$3/2</formula>
    </cfRule>
    <cfRule type="cellIs" dxfId="13212" priority="1214" operator="greaterThanOrEqual">
      <formula>W$3/2</formula>
    </cfRule>
  </conditionalFormatting>
  <conditionalFormatting sqref="AD105:AH105">
    <cfRule type="cellIs" dxfId="13211" priority="1211" operator="lessThan">
      <formula>AD$3/2</formula>
    </cfRule>
    <cfRule type="cellIs" dxfId="13210" priority="1212" operator="greaterThanOrEqual">
      <formula>AD$3/2</formula>
    </cfRule>
  </conditionalFormatting>
  <conditionalFormatting sqref="AJ105:AN105">
    <cfRule type="cellIs" dxfId="13209" priority="1209" operator="lessThan">
      <formula>AJ$3/2</formula>
    </cfRule>
    <cfRule type="cellIs" dxfId="13208" priority="1210" operator="greaterThanOrEqual">
      <formula>AJ$3/2</formula>
    </cfRule>
  </conditionalFormatting>
  <conditionalFormatting sqref="I105">
    <cfRule type="cellIs" dxfId="13207" priority="1207" operator="lessThan">
      <formula>I$3/2</formula>
    </cfRule>
    <cfRule type="cellIs" dxfId="13206" priority="1208" operator="greaterThanOrEqual">
      <formula>I$3/2</formula>
    </cfRule>
  </conditionalFormatting>
  <conditionalFormatting sqref="O105:P105">
    <cfRule type="cellIs" dxfId="13205" priority="1205" operator="lessThan">
      <formula>O$3/2</formula>
    </cfRule>
    <cfRule type="cellIs" dxfId="13204" priority="1206" operator="greaterThanOrEqual">
      <formula>O$3/2</formula>
    </cfRule>
  </conditionalFormatting>
  <conditionalFormatting sqref="V105">
    <cfRule type="cellIs" dxfId="13203" priority="1203" operator="lessThan">
      <formula>V$3/2</formula>
    </cfRule>
    <cfRule type="cellIs" dxfId="13202" priority="1204" operator="greaterThanOrEqual">
      <formula>V$3/2</formula>
    </cfRule>
  </conditionalFormatting>
  <conditionalFormatting sqref="AB105">
    <cfRule type="cellIs" dxfId="13201" priority="1201" operator="lessThan">
      <formula>AB$3/2</formula>
    </cfRule>
    <cfRule type="cellIs" dxfId="13200" priority="1202" operator="greaterThanOrEqual">
      <formula>AB$3/2</formula>
    </cfRule>
  </conditionalFormatting>
  <conditionalFormatting sqref="AC105">
    <cfRule type="cellIs" dxfId="13199" priority="1199" operator="lessThan">
      <formula>AC$3/2</formula>
    </cfRule>
    <cfRule type="cellIs" dxfId="13198" priority="1200" operator="greaterThanOrEqual">
      <formula>AC$3/2</formula>
    </cfRule>
  </conditionalFormatting>
  <conditionalFormatting sqref="AI105">
    <cfRule type="cellIs" dxfId="13197" priority="1197" operator="lessThan">
      <formula>AI$3/2</formula>
    </cfRule>
    <cfRule type="cellIs" dxfId="13196" priority="1198" operator="greaterThanOrEqual">
      <formula>AI$3/2</formula>
    </cfRule>
  </conditionalFormatting>
  <conditionalFormatting sqref="AO105">
    <cfRule type="cellIs" dxfId="13195" priority="1195" operator="lessThan">
      <formula>AO$3/2</formula>
    </cfRule>
    <cfRule type="cellIs" dxfId="13194" priority="1196" operator="greaterThanOrEqual">
      <formula>AO$3/2</formula>
    </cfRule>
  </conditionalFormatting>
  <conditionalFormatting sqref="C103:C104">
    <cfRule type="cellIs" dxfId="13193" priority="1193" operator="lessThan">
      <formula>C$3/2</formula>
    </cfRule>
    <cfRule type="cellIs" dxfId="13192" priority="1194" operator="greaterThanOrEqual">
      <formula>C$3/2</formula>
    </cfRule>
  </conditionalFormatting>
  <conditionalFormatting sqref="D103:D104">
    <cfRule type="cellIs" dxfId="13191" priority="1191" operator="lessThan">
      <formula>D$3/2</formula>
    </cfRule>
    <cfRule type="cellIs" dxfId="13190" priority="1192" operator="greaterThanOrEqual">
      <formula>D$3/2</formula>
    </cfRule>
  </conditionalFormatting>
  <conditionalFormatting sqref="C103">
    <cfRule type="cellIs" dxfId="13189" priority="1189" stopIfTrue="1" operator="greaterThan">
      <formula>C$3</formula>
    </cfRule>
    <cfRule type="cellIs" dxfId="13188" priority="1190" stopIfTrue="1" operator="lessThan">
      <formula>0</formula>
    </cfRule>
  </conditionalFormatting>
  <conditionalFormatting sqref="D103">
    <cfRule type="cellIs" dxfId="13187" priority="1187" stopIfTrue="1" operator="greaterThan">
      <formula>D$3</formula>
    </cfRule>
    <cfRule type="cellIs" dxfId="13186" priority="1188" stopIfTrue="1" operator="lessThan">
      <formula>0</formula>
    </cfRule>
  </conditionalFormatting>
  <conditionalFormatting sqref="D104">
    <cfRule type="cellIs" dxfId="13185" priority="1185" stopIfTrue="1" operator="greaterThan">
      <formula>D$3</formula>
    </cfRule>
    <cfRule type="cellIs" dxfId="13184" priority="1186" stopIfTrue="1" operator="lessThan">
      <formula>0</formula>
    </cfRule>
  </conditionalFormatting>
  <conditionalFormatting sqref="C104">
    <cfRule type="cellIs" dxfId="13183" priority="1183" stopIfTrue="1" operator="greaterThan">
      <formula>C$3</formula>
    </cfRule>
    <cfRule type="cellIs" dxfId="13182" priority="1184" stopIfTrue="1" operator="lessThan">
      <formula>0</formula>
    </cfRule>
  </conditionalFormatting>
  <conditionalFormatting sqref="I103:I104">
    <cfRule type="cellIs" dxfId="13181" priority="1181" operator="lessThan">
      <formula>I$3/2</formula>
    </cfRule>
    <cfRule type="cellIs" dxfId="13180" priority="1182" operator="greaterThanOrEqual">
      <formula>I$3/2</formula>
    </cfRule>
  </conditionalFormatting>
  <conditionalFormatting sqref="I103">
    <cfRule type="cellIs" dxfId="13179" priority="1179" stopIfTrue="1" operator="greaterThan">
      <formula>I$3</formula>
    </cfRule>
    <cfRule type="cellIs" dxfId="13178" priority="1180" stopIfTrue="1" operator="lessThan">
      <formula>0</formula>
    </cfRule>
  </conditionalFormatting>
  <conditionalFormatting sqref="I104">
    <cfRule type="cellIs" dxfId="13177" priority="1177" stopIfTrue="1" operator="greaterThan">
      <formula>I$3</formula>
    </cfRule>
    <cfRule type="cellIs" dxfId="13176" priority="1178" stopIfTrue="1" operator="lessThan">
      <formula>0</formula>
    </cfRule>
  </conditionalFormatting>
  <conditionalFormatting sqref="E103:H104">
    <cfRule type="cellIs" dxfId="13175" priority="1175" operator="lessThan">
      <formula>E$3/2</formula>
    </cfRule>
    <cfRule type="cellIs" dxfId="13174" priority="1176" operator="greaterThanOrEqual">
      <formula>E$3/2</formula>
    </cfRule>
  </conditionalFormatting>
  <conditionalFormatting sqref="E103:H103">
    <cfRule type="cellIs" dxfId="13173" priority="1173" stopIfTrue="1" operator="greaterThan">
      <formula>E$3</formula>
    </cfRule>
    <cfRule type="cellIs" dxfId="13172" priority="1174" stopIfTrue="1" operator="lessThan">
      <formula>0</formula>
    </cfRule>
  </conditionalFormatting>
  <conditionalFormatting sqref="E104:H104">
    <cfRule type="cellIs" dxfId="13171" priority="1171" stopIfTrue="1" operator="greaterThan">
      <formula>E$3</formula>
    </cfRule>
    <cfRule type="cellIs" dxfId="13170" priority="1172" stopIfTrue="1" operator="lessThan">
      <formula>0</formula>
    </cfRule>
  </conditionalFormatting>
  <conditionalFormatting sqref="J103:N104">
    <cfRule type="cellIs" dxfId="13169" priority="1169" operator="lessThan">
      <formula>J$3/2</formula>
    </cfRule>
    <cfRule type="cellIs" dxfId="13168" priority="1170" operator="greaterThanOrEqual">
      <formula>J$3/2</formula>
    </cfRule>
  </conditionalFormatting>
  <conditionalFormatting sqref="J103:N103">
    <cfRule type="cellIs" dxfId="13167" priority="1167" stopIfTrue="1" operator="greaterThan">
      <formula>J$3</formula>
    </cfRule>
    <cfRule type="cellIs" dxfId="13166" priority="1168" stopIfTrue="1" operator="lessThan">
      <formula>0</formula>
    </cfRule>
  </conditionalFormatting>
  <conditionalFormatting sqref="J104:N104">
    <cfRule type="cellIs" dxfId="13165" priority="1165" stopIfTrue="1" operator="greaterThan">
      <formula>J$3</formula>
    </cfRule>
    <cfRule type="cellIs" dxfId="13164" priority="1166" stopIfTrue="1" operator="lessThan">
      <formula>0</formula>
    </cfRule>
  </conditionalFormatting>
  <conditionalFormatting sqref="O103:O104">
    <cfRule type="cellIs" dxfId="13163" priority="1163" operator="lessThan">
      <formula>O$3/2</formula>
    </cfRule>
    <cfRule type="cellIs" dxfId="13162" priority="1164" operator="greaterThanOrEqual">
      <formula>O$3/2</formula>
    </cfRule>
  </conditionalFormatting>
  <conditionalFormatting sqref="O103">
    <cfRule type="cellIs" dxfId="13161" priority="1161" stopIfTrue="1" operator="greaterThan">
      <formula>O$3</formula>
    </cfRule>
    <cfRule type="cellIs" dxfId="13160" priority="1162" stopIfTrue="1" operator="lessThan">
      <formula>0</formula>
    </cfRule>
  </conditionalFormatting>
  <conditionalFormatting sqref="O104">
    <cfRule type="cellIs" dxfId="13159" priority="1159" stopIfTrue="1" operator="greaterThan">
      <formula>O$3</formula>
    </cfRule>
    <cfRule type="cellIs" dxfId="13158" priority="1160" stopIfTrue="1" operator="lessThan">
      <formula>0</formula>
    </cfRule>
  </conditionalFormatting>
  <conditionalFormatting sqref="P103:AO104">
    <cfRule type="cellIs" dxfId="13157" priority="1157" operator="lessThan">
      <formula>P$3/2</formula>
    </cfRule>
    <cfRule type="cellIs" dxfId="13156" priority="1158" operator="greaterThanOrEqual">
      <formula>P$3/2</formula>
    </cfRule>
  </conditionalFormatting>
  <conditionalFormatting sqref="P103:AO103">
    <cfRule type="cellIs" dxfId="13155" priority="1155" stopIfTrue="1" operator="greaterThan">
      <formula>P$3</formula>
    </cfRule>
    <cfRule type="cellIs" dxfId="13154" priority="1156" stopIfTrue="1" operator="lessThan">
      <formula>0</formula>
    </cfRule>
  </conditionalFormatting>
  <conditionalFormatting sqref="P104:AO104">
    <cfRule type="cellIs" dxfId="13153" priority="1153" stopIfTrue="1" operator="greaterThan">
      <formula>P$3</formula>
    </cfRule>
    <cfRule type="cellIs" dxfId="13152" priority="1154" stopIfTrue="1" operator="lessThan">
      <formula>0</formula>
    </cfRule>
  </conditionalFormatting>
  <conditionalFormatting sqref="C108">
    <cfRule type="cellIs" dxfId="13151" priority="1151" operator="lessThan">
      <formula>C$3/2</formula>
    </cfRule>
    <cfRule type="cellIs" dxfId="13150" priority="1152" operator="greaterThanOrEqual">
      <formula>C$3/2</formula>
    </cfRule>
  </conditionalFormatting>
  <conditionalFormatting sqref="D108">
    <cfRule type="cellIs" dxfId="13149" priority="1149" operator="lessThan">
      <formula>D$3/2</formula>
    </cfRule>
    <cfRule type="cellIs" dxfId="13148" priority="1150" operator="greaterThanOrEqual">
      <formula>D$3/2</formula>
    </cfRule>
  </conditionalFormatting>
  <conditionalFormatting sqref="E108:H108">
    <cfRule type="cellIs" dxfId="13147" priority="1147" operator="lessThan">
      <formula>E$3/2</formula>
    </cfRule>
    <cfRule type="cellIs" dxfId="13146" priority="1148" operator="greaterThanOrEqual">
      <formula>E$3/2</formula>
    </cfRule>
  </conditionalFormatting>
  <conditionalFormatting sqref="J108:N108">
    <cfRule type="cellIs" dxfId="13145" priority="1145" operator="lessThan">
      <formula>J$3/2</formula>
    </cfRule>
    <cfRule type="cellIs" dxfId="13144" priority="1146" operator="greaterThanOrEqual">
      <formula>J$3/2</formula>
    </cfRule>
  </conditionalFormatting>
  <conditionalFormatting sqref="Q108:U108">
    <cfRule type="cellIs" dxfId="13143" priority="1143" operator="lessThan">
      <formula>Q$3/2</formula>
    </cfRule>
    <cfRule type="cellIs" dxfId="13142" priority="1144" operator="greaterThanOrEqual">
      <formula>Q$3/2</formula>
    </cfRule>
  </conditionalFormatting>
  <conditionalFormatting sqref="W108:AA108">
    <cfRule type="cellIs" dxfId="13141" priority="1141" operator="lessThan">
      <formula>W$3/2</formula>
    </cfRule>
    <cfRule type="cellIs" dxfId="13140" priority="1142" operator="greaterThanOrEqual">
      <formula>W$3/2</formula>
    </cfRule>
  </conditionalFormatting>
  <conditionalFormatting sqref="AD108:AH108">
    <cfRule type="cellIs" dxfId="13139" priority="1139" operator="lessThan">
      <formula>AD$3/2</formula>
    </cfRule>
    <cfRule type="cellIs" dxfId="13138" priority="1140" operator="greaterThanOrEqual">
      <formula>AD$3/2</formula>
    </cfRule>
  </conditionalFormatting>
  <conditionalFormatting sqref="AJ108:AN108">
    <cfRule type="cellIs" dxfId="13137" priority="1137" operator="lessThan">
      <formula>AJ$3/2</formula>
    </cfRule>
    <cfRule type="cellIs" dxfId="13136" priority="1138" operator="greaterThanOrEqual">
      <formula>AJ$3/2</formula>
    </cfRule>
  </conditionalFormatting>
  <conditionalFormatting sqref="I108">
    <cfRule type="cellIs" dxfId="13135" priority="1135" operator="lessThan">
      <formula>I$3/2</formula>
    </cfRule>
    <cfRule type="cellIs" dxfId="13134" priority="1136" operator="greaterThanOrEqual">
      <formula>I$3/2</formula>
    </cfRule>
  </conditionalFormatting>
  <conditionalFormatting sqref="O108:P108">
    <cfRule type="cellIs" dxfId="13133" priority="1133" operator="lessThan">
      <formula>O$3/2</formula>
    </cfRule>
    <cfRule type="cellIs" dxfId="13132" priority="1134" operator="greaterThanOrEqual">
      <formula>O$3/2</formula>
    </cfRule>
  </conditionalFormatting>
  <conditionalFormatting sqref="V108">
    <cfRule type="cellIs" dxfId="13131" priority="1131" operator="lessThan">
      <formula>V$3/2</formula>
    </cfRule>
    <cfRule type="cellIs" dxfId="13130" priority="1132" operator="greaterThanOrEqual">
      <formula>V$3/2</formula>
    </cfRule>
  </conditionalFormatting>
  <conditionalFormatting sqref="AB108">
    <cfRule type="cellIs" dxfId="13129" priority="1129" operator="lessThan">
      <formula>AB$3/2</formula>
    </cfRule>
    <cfRule type="cellIs" dxfId="13128" priority="1130" operator="greaterThanOrEqual">
      <formula>AB$3/2</formula>
    </cfRule>
  </conditionalFormatting>
  <conditionalFormatting sqref="AC108">
    <cfRule type="cellIs" dxfId="13127" priority="1127" operator="lessThan">
      <formula>AC$3/2</formula>
    </cfRule>
    <cfRule type="cellIs" dxfId="13126" priority="1128" operator="greaterThanOrEqual">
      <formula>AC$3/2</formula>
    </cfRule>
  </conditionalFormatting>
  <conditionalFormatting sqref="AI108">
    <cfRule type="cellIs" dxfId="13125" priority="1125" operator="lessThan">
      <formula>AI$3/2</formula>
    </cfRule>
    <cfRule type="cellIs" dxfId="13124" priority="1126" operator="greaterThanOrEqual">
      <formula>AI$3/2</formula>
    </cfRule>
  </conditionalFormatting>
  <conditionalFormatting sqref="AO108">
    <cfRule type="cellIs" dxfId="13123" priority="1123" operator="lessThan">
      <formula>AO$3/2</formula>
    </cfRule>
    <cfRule type="cellIs" dxfId="13122" priority="1124" operator="greaterThanOrEqual">
      <formula>AO$3/2</formula>
    </cfRule>
  </conditionalFormatting>
  <conditionalFormatting sqref="C106:C107">
    <cfRule type="cellIs" dxfId="13121" priority="1121" operator="lessThan">
      <formula>C$3/2</formula>
    </cfRule>
    <cfRule type="cellIs" dxfId="13120" priority="1122" operator="greaterThanOrEqual">
      <formula>C$3/2</formula>
    </cfRule>
  </conditionalFormatting>
  <conditionalFormatting sqref="D106:D107">
    <cfRule type="cellIs" dxfId="13119" priority="1119" operator="lessThan">
      <formula>D$3/2</formula>
    </cfRule>
    <cfRule type="cellIs" dxfId="13118" priority="1120" operator="greaterThanOrEqual">
      <formula>D$3/2</formula>
    </cfRule>
  </conditionalFormatting>
  <conditionalFormatting sqref="C106">
    <cfRule type="cellIs" dxfId="13117" priority="1117" stopIfTrue="1" operator="greaterThan">
      <formula>C$3</formula>
    </cfRule>
    <cfRule type="cellIs" dxfId="13116" priority="1118" stopIfTrue="1" operator="lessThan">
      <formula>0</formula>
    </cfRule>
  </conditionalFormatting>
  <conditionalFormatting sqref="D106">
    <cfRule type="cellIs" dxfId="13115" priority="1115" stopIfTrue="1" operator="greaterThan">
      <formula>D$3</formula>
    </cfRule>
    <cfRule type="cellIs" dxfId="13114" priority="1116" stopIfTrue="1" operator="lessThan">
      <formula>0</formula>
    </cfRule>
  </conditionalFormatting>
  <conditionalFormatting sqref="D107">
    <cfRule type="cellIs" dxfId="13113" priority="1113" stopIfTrue="1" operator="greaterThan">
      <formula>D$3</formula>
    </cfRule>
    <cfRule type="cellIs" dxfId="13112" priority="1114" stopIfTrue="1" operator="lessThan">
      <formula>0</formula>
    </cfRule>
  </conditionalFormatting>
  <conditionalFormatting sqref="C107">
    <cfRule type="cellIs" dxfId="13111" priority="1111" stopIfTrue="1" operator="greaterThan">
      <formula>C$3</formula>
    </cfRule>
    <cfRule type="cellIs" dxfId="13110" priority="1112" stopIfTrue="1" operator="lessThan">
      <formula>0</formula>
    </cfRule>
  </conditionalFormatting>
  <conditionalFormatting sqref="I106:I107">
    <cfRule type="cellIs" dxfId="13109" priority="1109" operator="lessThan">
      <formula>I$3/2</formula>
    </cfRule>
    <cfRule type="cellIs" dxfId="13108" priority="1110" operator="greaterThanOrEqual">
      <formula>I$3/2</formula>
    </cfRule>
  </conditionalFormatting>
  <conditionalFormatting sqref="I106">
    <cfRule type="cellIs" dxfId="13107" priority="1107" stopIfTrue="1" operator="greaterThan">
      <formula>I$3</formula>
    </cfRule>
    <cfRule type="cellIs" dxfId="13106" priority="1108" stopIfTrue="1" operator="lessThan">
      <formula>0</formula>
    </cfRule>
  </conditionalFormatting>
  <conditionalFormatting sqref="I107">
    <cfRule type="cellIs" dxfId="13105" priority="1105" stopIfTrue="1" operator="greaterThan">
      <formula>I$3</formula>
    </cfRule>
    <cfRule type="cellIs" dxfId="13104" priority="1106" stopIfTrue="1" operator="lessThan">
      <formula>0</formula>
    </cfRule>
  </conditionalFormatting>
  <conditionalFormatting sqref="E106:H107">
    <cfRule type="cellIs" dxfId="13103" priority="1103" operator="lessThan">
      <formula>E$3/2</formula>
    </cfRule>
    <cfRule type="cellIs" dxfId="13102" priority="1104" operator="greaterThanOrEqual">
      <formula>E$3/2</formula>
    </cfRule>
  </conditionalFormatting>
  <conditionalFormatting sqref="E106:H106">
    <cfRule type="cellIs" dxfId="13101" priority="1101" stopIfTrue="1" operator="greaterThan">
      <formula>E$3</formula>
    </cfRule>
    <cfRule type="cellIs" dxfId="13100" priority="1102" stopIfTrue="1" operator="lessThan">
      <formula>0</formula>
    </cfRule>
  </conditionalFormatting>
  <conditionalFormatting sqref="E107:H107">
    <cfRule type="cellIs" dxfId="13099" priority="1099" stopIfTrue="1" operator="greaterThan">
      <formula>E$3</formula>
    </cfRule>
    <cfRule type="cellIs" dxfId="13098" priority="1100" stopIfTrue="1" operator="lessThan">
      <formula>0</formula>
    </cfRule>
  </conditionalFormatting>
  <conditionalFormatting sqref="J106:N107">
    <cfRule type="cellIs" dxfId="13097" priority="1097" operator="lessThan">
      <formula>J$3/2</formula>
    </cfRule>
    <cfRule type="cellIs" dxfId="13096" priority="1098" operator="greaterThanOrEqual">
      <formula>J$3/2</formula>
    </cfRule>
  </conditionalFormatting>
  <conditionalFormatting sqref="J106:N106">
    <cfRule type="cellIs" dxfId="13095" priority="1095" stopIfTrue="1" operator="greaterThan">
      <formula>J$3</formula>
    </cfRule>
    <cfRule type="cellIs" dxfId="13094" priority="1096" stopIfTrue="1" operator="lessThan">
      <formula>0</formula>
    </cfRule>
  </conditionalFormatting>
  <conditionalFormatting sqref="J107:N107">
    <cfRule type="cellIs" dxfId="13093" priority="1093" stopIfTrue="1" operator="greaterThan">
      <formula>J$3</formula>
    </cfRule>
    <cfRule type="cellIs" dxfId="13092" priority="1094" stopIfTrue="1" operator="lessThan">
      <formula>0</formula>
    </cfRule>
  </conditionalFormatting>
  <conditionalFormatting sqref="O106:O107">
    <cfRule type="cellIs" dxfId="13091" priority="1091" operator="lessThan">
      <formula>O$3/2</formula>
    </cfRule>
    <cfRule type="cellIs" dxfId="13090" priority="1092" operator="greaterThanOrEqual">
      <formula>O$3/2</formula>
    </cfRule>
  </conditionalFormatting>
  <conditionalFormatting sqref="O106">
    <cfRule type="cellIs" dxfId="13089" priority="1089" stopIfTrue="1" operator="greaterThan">
      <formula>O$3</formula>
    </cfRule>
    <cfRule type="cellIs" dxfId="13088" priority="1090" stopIfTrue="1" operator="lessThan">
      <formula>0</formula>
    </cfRule>
  </conditionalFormatting>
  <conditionalFormatting sqref="O107">
    <cfRule type="cellIs" dxfId="13087" priority="1087" stopIfTrue="1" operator="greaterThan">
      <formula>O$3</formula>
    </cfRule>
    <cfRule type="cellIs" dxfId="13086" priority="1088" stopIfTrue="1" operator="lessThan">
      <formula>0</formula>
    </cfRule>
  </conditionalFormatting>
  <conditionalFormatting sqref="P106:AO107">
    <cfRule type="cellIs" dxfId="13085" priority="1085" operator="lessThan">
      <formula>P$3/2</formula>
    </cfRule>
    <cfRule type="cellIs" dxfId="13084" priority="1086" operator="greaterThanOrEqual">
      <formula>P$3/2</formula>
    </cfRule>
  </conditionalFormatting>
  <conditionalFormatting sqref="P106:AO106">
    <cfRule type="cellIs" dxfId="13083" priority="1083" stopIfTrue="1" operator="greaterThan">
      <formula>P$3</formula>
    </cfRule>
    <cfRule type="cellIs" dxfId="13082" priority="1084" stopIfTrue="1" operator="lessThan">
      <formula>0</formula>
    </cfRule>
  </conditionalFormatting>
  <conditionalFormatting sqref="P107:AO107">
    <cfRule type="cellIs" dxfId="13081" priority="1081" stopIfTrue="1" operator="greaterThan">
      <formula>P$3</formula>
    </cfRule>
    <cfRule type="cellIs" dxfId="13080" priority="1082" stopIfTrue="1" operator="lessThan">
      <formula>0</formula>
    </cfRule>
  </conditionalFormatting>
  <conditionalFormatting sqref="C111">
    <cfRule type="cellIs" dxfId="13079" priority="1079" operator="lessThan">
      <formula>C$3/2</formula>
    </cfRule>
    <cfRule type="cellIs" dxfId="13078" priority="1080" operator="greaterThanOrEqual">
      <formula>C$3/2</formula>
    </cfRule>
  </conditionalFormatting>
  <conditionalFormatting sqref="D111">
    <cfRule type="cellIs" dxfId="13077" priority="1077" operator="lessThan">
      <formula>D$3/2</formula>
    </cfRule>
    <cfRule type="cellIs" dxfId="13076" priority="1078" operator="greaterThanOrEqual">
      <formula>D$3/2</formula>
    </cfRule>
  </conditionalFormatting>
  <conditionalFormatting sqref="E111:H111">
    <cfRule type="cellIs" dxfId="13075" priority="1075" operator="lessThan">
      <formula>E$3/2</formula>
    </cfRule>
    <cfRule type="cellIs" dxfId="13074" priority="1076" operator="greaterThanOrEqual">
      <formula>E$3/2</formula>
    </cfRule>
  </conditionalFormatting>
  <conditionalFormatting sqref="J111:N111">
    <cfRule type="cellIs" dxfId="13073" priority="1073" operator="lessThan">
      <formula>J$3/2</formula>
    </cfRule>
    <cfRule type="cellIs" dxfId="13072" priority="1074" operator="greaterThanOrEqual">
      <formula>J$3/2</formula>
    </cfRule>
  </conditionalFormatting>
  <conditionalFormatting sqref="Q111:U111">
    <cfRule type="cellIs" dxfId="13071" priority="1071" operator="lessThan">
      <formula>Q$3/2</formula>
    </cfRule>
    <cfRule type="cellIs" dxfId="13070" priority="1072" operator="greaterThanOrEqual">
      <formula>Q$3/2</formula>
    </cfRule>
  </conditionalFormatting>
  <conditionalFormatting sqref="W111:AA111">
    <cfRule type="cellIs" dxfId="13069" priority="1069" operator="lessThan">
      <formula>W$3/2</formula>
    </cfRule>
    <cfRule type="cellIs" dxfId="13068" priority="1070" operator="greaterThanOrEqual">
      <formula>W$3/2</formula>
    </cfRule>
  </conditionalFormatting>
  <conditionalFormatting sqref="AD111:AH111">
    <cfRule type="cellIs" dxfId="13067" priority="1067" operator="lessThan">
      <formula>AD$3/2</formula>
    </cfRule>
    <cfRule type="cellIs" dxfId="13066" priority="1068" operator="greaterThanOrEqual">
      <formula>AD$3/2</formula>
    </cfRule>
  </conditionalFormatting>
  <conditionalFormatting sqref="AJ111:AN111">
    <cfRule type="cellIs" dxfId="13065" priority="1065" operator="lessThan">
      <formula>AJ$3/2</formula>
    </cfRule>
    <cfRule type="cellIs" dxfId="13064" priority="1066" operator="greaterThanOrEqual">
      <formula>AJ$3/2</formula>
    </cfRule>
  </conditionalFormatting>
  <conditionalFormatting sqref="I111">
    <cfRule type="cellIs" dxfId="13063" priority="1063" operator="lessThan">
      <formula>I$3/2</formula>
    </cfRule>
    <cfRule type="cellIs" dxfId="13062" priority="1064" operator="greaterThanOrEqual">
      <formula>I$3/2</formula>
    </cfRule>
  </conditionalFormatting>
  <conditionalFormatting sqref="O111:P111">
    <cfRule type="cellIs" dxfId="13061" priority="1061" operator="lessThan">
      <formula>O$3/2</formula>
    </cfRule>
    <cfRule type="cellIs" dxfId="13060" priority="1062" operator="greaterThanOrEqual">
      <formula>O$3/2</formula>
    </cfRule>
  </conditionalFormatting>
  <conditionalFormatting sqref="V111">
    <cfRule type="cellIs" dxfId="13059" priority="1059" operator="lessThan">
      <formula>V$3/2</formula>
    </cfRule>
    <cfRule type="cellIs" dxfId="13058" priority="1060" operator="greaterThanOrEqual">
      <formula>V$3/2</formula>
    </cfRule>
  </conditionalFormatting>
  <conditionalFormatting sqref="AB111">
    <cfRule type="cellIs" dxfId="13057" priority="1057" operator="lessThan">
      <formula>AB$3/2</formula>
    </cfRule>
    <cfRule type="cellIs" dxfId="13056" priority="1058" operator="greaterThanOrEqual">
      <formula>AB$3/2</formula>
    </cfRule>
  </conditionalFormatting>
  <conditionalFormatting sqref="AC111">
    <cfRule type="cellIs" dxfId="13055" priority="1055" operator="lessThan">
      <formula>AC$3/2</formula>
    </cfRule>
    <cfRule type="cellIs" dxfId="13054" priority="1056" operator="greaterThanOrEqual">
      <formula>AC$3/2</formula>
    </cfRule>
  </conditionalFormatting>
  <conditionalFormatting sqref="AI111">
    <cfRule type="cellIs" dxfId="13053" priority="1053" operator="lessThan">
      <formula>AI$3/2</formula>
    </cfRule>
    <cfRule type="cellIs" dxfId="13052" priority="1054" operator="greaterThanOrEqual">
      <formula>AI$3/2</formula>
    </cfRule>
  </conditionalFormatting>
  <conditionalFormatting sqref="AO111">
    <cfRule type="cellIs" dxfId="13051" priority="1051" operator="lessThan">
      <formula>AO$3/2</formula>
    </cfRule>
    <cfRule type="cellIs" dxfId="13050" priority="1052" operator="greaterThanOrEqual">
      <formula>AO$3/2</formula>
    </cfRule>
  </conditionalFormatting>
  <conditionalFormatting sqref="C109:C110">
    <cfRule type="cellIs" dxfId="13049" priority="1049" operator="lessThan">
      <formula>C$3/2</formula>
    </cfRule>
    <cfRule type="cellIs" dxfId="13048" priority="1050" operator="greaterThanOrEqual">
      <formula>C$3/2</formula>
    </cfRule>
  </conditionalFormatting>
  <conditionalFormatting sqref="D109:D110">
    <cfRule type="cellIs" dxfId="13047" priority="1047" operator="lessThan">
      <formula>D$3/2</formula>
    </cfRule>
    <cfRule type="cellIs" dxfId="13046" priority="1048" operator="greaterThanOrEqual">
      <formula>D$3/2</formula>
    </cfRule>
  </conditionalFormatting>
  <conditionalFormatting sqref="C109">
    <cfRule type="cellIs" dxfId="13045" priority="1045" stopIfTrue="1" operator="greaterThan">
      <formula>C$3</formula>
    </cfRule>
    <cfRule type="cellIs" dxfId="13044" priority="1046" stopIfTrue="1" operator="lessThan">
      <formula>0</formula>
    </cfRule>
  </conditionalFormatting>
  <conditionalFormatting sqref="D109">
    <cfRule type="cellIs" dxfId="13043" priority="1043" stopIfTrue="1" operator="greaterThan">
      <formula>D$3</formula>
    </cfRule>
    <cfRule type="cellIs" dxfId="13042" priority="1044" stopIfTrue="1" operator="lessThan">
      <formula>0</formula>
    </cfRule>
  </conditionalFormatting>
  <conditionalFormatting sqref="D110">
    <cfRule type="cellIs" dxfId="13041" priority="1041" stopIfTrue="1" operator="greaterThan">
      <formula>D$3</formula>
    </cfRule>
    <cfRule type="cellIs" dxfId="13040" priority="1042" stopIfTrue="1" operator="lessThan">
      <formula>0</formula>
    </cfRule>
  </conditionalFormatting>
  <conditionalFormatting sqref="C110">
    <cfRule type="cellIs" dxfId="13039" priority="1039" stopIfTrue="1" operator="greaterThan">
      <formula>C$3</formula>
    </cfRule>
    <cfRule type="cellIs" dxfId="13038" priority="1040" stopIfTrue="1" operator="lessThan">
      <formula>0</formula>
    </cfRule>
  </conditionalFormatting>
  <conditionalFormatting sqref="I109:I110">
    <cfRule type="cellIs" dxfId="13037" priority="1037" operator="lessThan">
      <formula>I$3/2</formula>
    </cfRule>
    <cfRule type="cellIs" dxfId="13036" priority="1038" operator="greaterThanOrEqual">
      <formula>I$3/2</formula>
    </cfRule>
  </conditionalFormatting>
  <conditionalFormatting sqref="I109">
    <cfRule type="cellIs" dxfId="13035" priority="1035" stopIfTrue="1" operator="greaterThan">
      <formula>I$3</formula>
    </cfRule>
    <cfRule type="cellIs" dxfId="13034" priority="1036" stopIfTrue="1" operator="lessThan">
      <formula>0</formula>
    </cfRule>
  </conditionalFormatting>
  <conditionalFormatting sqref="I110">
    <cfRule type="cellIs" dxfId="13033" priority="1033" stopIfTrue="1" operator="greaterThan">
      <formula>I$3</formula>
    </cfRule>
    <cfRule type="cellIs" dxfId="13032" priority="1034" stopIfTrue="1" operator="lessThan">
      <formula>0</formula>
    </cfRule>
  </conditionalFormatting>
  <conditionalFormatting sqref="E109:H110">
    <cfRule type="cellIs" dxfId="13031" priority="1031" operator="lessThan">
      <formula>E$3/2</formula>
    </cfRule>
    <cfRule type="cellIs" dxfId="13030" priority="1032" operator="greaterThanOrEqual">
      <formula>E$3/2</formula>
    </cfRule>
  </conditionalFormatting>
  <conditionalFormatting sqref="E109:H109">
    <cfRule type="cellIs" dxfId="13029" priority="1029" stopIfTrue="1" operator="greaterThan">
      <formula>E$3</formula>
    </cfRule>
    <cfRule type="cellIs" dxfId="13028" priority="1030" stopIfTrue="1" operator="lessThan">
      <formula>0</formula>
    </cfRule>
  </conditionalFormatting>
  <conditionalFormatting sqref="E110:H110">
    <cfRule type="cellIs" dxfId="13027" priority="1027" stopIfTrue="1" operator="greaterThan">
      <formula>E$3</formula>
    </cfRule>
    <cfRule type="cellIs" dxfId="13026" priority="1028" stopIfTrue="1" operator="lessThan">
      <formula>0</formula>
    </cfRule>
  </conditionalFormatting>
  <conditionalFormatting sqref="J109:N110">
    <cfRule type="cellIs" dxfId="13025" priority="1025" operator="lessThan">
      <formula>J$3/2</formula>
    </cfRule>
    <cfRule type="cellIs" dxfId="13024" priority="1026" operator="greaterThanOrEqual">
      <formula>J$3/2</formula>
    </cfRule>
  </conditionalFormatting>
  <conditionalFormatting sqref="J109:N109">
    <cfRule type="cellIs" dxfId="13023" priority="1023" stopIfTrue="1" operator="greaterThan">
      <formula>J$3</formula>
    </cfRule>
    <cfRule type="cellIs" dxfId="13022" priority="1024" stopIfTrue="1" operator="lessThan">
      <formula>0</formula>
    </cfRule>
  </conditionalFormatting>
  <conditionalFormatting sqref="J110:N110">
    <cfRule type="cellIs" dxfId="13021" priority="1021" stopIfTrue="1" operator="greaterThan">
      <formula>J$3</formula>
    </cfRule>
    <cfRule type="cellIs" dxfId="13020" priority="1022" stopIfTrue="1" operator="lessThan">
      <formula>0</formula>
    </cfRule>
  </conditionalFormatting>
  <conditionalFormatting sqref="O109:O110">
    <cfRule type="cellIs" dxfId="13019" priority="1019" operator="lessThan">
      <formula>O$3/2</formula>
    </cfRule>
    <cfRule type="cellIs" dxfId="13018" priority="1020" operator="greaterThanOrEqual">
      <formula>O$3/2</formula>
    </cfRule>
  </conditionalFormatting>
  <conditionalFormatting sqref="O109">
    <cfRule type="cellIs" dxfId="13017" priority="1017" stopIfTrue="1" operator="greaterThan">
      <formula>O$3</formula>
    </cfRule>
    <cfRule type="cellIs" dxfId="13016" priority="1018" stopIfTrue="1" operator="lessThan">
      <formula>0</formula>
    </cfRule>
  </conditionalFormatting>
  <conditionalFormatting sqref="O110">
    <cfRule type="cellIs" dxfId="13015" priority="1015" stopIfTrue="1" operator="greaterThan">
      <formula>O$3</formula>
    </cfRule>
    <cfRule type="cellIs" dxfId="13014" priority="1016" stopIfTrue="1" operator="lessThan">
      <formula>0</formula>
    </cfRule>
  </conditionalFormatting>
  <conditionalFormatting sqref="P109:AO110">
    <cfRule type="cellIs" dxfId="13013" priority="1013" operator="lessThan">
      <formula>P$3/2</formula>
    </cfRule>
    <cfRule type="cellIs" dxfId="13012" priority="1014" operator="greaterThanOrEqual">
      <formula>P$3/2</formula>
    </cfRule>
  </conditionalFormatting>
  <conditionalFormatting sqref="P109:AO109">
    <cfRule type="cellIs" dxfId="13011" priority="1011" stopIfTrue="1" operator="greaterThan">
      <formula>P$3</formula>
    </cfRule>
    <cfRule type="cellIs" dxfId="13010" priority="1012" stopIfTrue="1" operator="lessThan">
      <formula>0</formula>
    </cfRule>
  </conditionalFormatting>
  <conditionalFormatting sqref="P110:AO110">
    <cfRule type="cellIs" dxfId="13009" priority="1009" stopIfTrue="1" operator="greaterThan">
      <formula>P$3</formula>
    </cfRule>
    <cfRule type="cellIs" dxfId="13008" priority="1010" stopIfTrue="1" operator="lessThan">
      <formula>0</formula>
    </cfRule>
  </conditionalFormatting>
  <conditionalFormatting sqref="C114">
    <cfRule type="cellIs" dxfId="13007" priority="1007" operator="lessThan">
      <formula>C$3/2</formula>
    </cfRule>
    <cfRule type="cellIs" dxfId="13006" priority="1008" operator="greaterThanOrEqual">
      <formula>C$3/2</formula>
    </cfRule>
  </conditionalFormatting>
  <conditionalFormatting sqref="D114">
    <cfRule type="cellIs" dxfId="13005" priority="1005" operator="lessThan">
      <formula>D$3/2</formula>
    </cfRule>
    <cfRule type="cellIs" dxfId="13004" priority="1006" operator="greaterThanOrEqual">
      <formula>D$3/2</formula>
    </cfRule>
  </conditionalFormatting>
  <conditionalFormatting sqref="E114:H114">
    <cfRule type="cellIs" dxfId="13003" priority="1003" operator="lessThan">
      <formula>E$3/2</formula>
    </cfRule>
    <cfRule type="cellIs" dxfId="13002" priority="1004" operator="greaterThanOrEqual">
      <formula>E$3/2</formula>
    </cfRule>
  </conditionalFormatting>
  <conditionalFormatting sqref="J114:N114">
    <cfRule type="cellIs" dxfId="13001" priority="1001" operator="lessThan">
      <formula>J$3/2</formula>
    </cfRule>
    <cfRule type="cellIs" dxfId="13000" priority="1002" operator="greaterThanOrEqual">
      <formula>J$3/2</formula>
    </cfRule>
  </conditionalFormatting>
  <conditionalFormatting sqref="Q114:U114">
    <cfRule type="cellIs" dxfId="12999" priority="999" operator="lessThan">
      <formula>Q$3/2</formula>
    </cfRule>
    <cfRule type="cellIs" dxfId="12998" priority="1000" operator="greaterThanOrEqual">
      <formula>Q$3/2</formula>
    </cfRule>
  </conditionalFormatting>
  <conditionalFormatting sqref="W114:AA114">
    <cfRule type="cellIs" dxfId="12997" priority="997" operator="lessThan">
      <formula>W$3/2</formula>
    </cfRule>
    <cfRule type="cellIs" dxfId="12996" priority="998" operator="greaterThanOrEqual">
      <formula>W$3/2</formula>
    </cfRule>
  </conditionalFormatting>
  <conditionalFormatting sqref="AD114:AH114">
    <cfRule type="cellIs" dxfId="12995" priority="995" operator="lessThan">
      <formula>AD$3/2</formula>
    </cfRule>
    <cfRule type="cellIs" dxfId="12994" priority="996" operator="greaterThanOrEqual">
      <formula>AD$3/2</formula>
    </cfRule>
  </conditionalFormatting>
  <conditionalFormatting sqref="AJ114:AN114">
    <cfRule type="cellIs" dxfId="12993" priority="993" operator="lessThan">
      <formula>AJ$3/2</formula>
    </cfRule>
    <cfRule type="cellIs" dxfId="12992" priority="994" operator="greaterThanOrEqual">
      <formula>AJ$3/2</formula>
    </cfRule>
  </conditionalFormatting>
  <conditionalFormatting sqref="I114">
    <cfRule type="cellIs" dxfId="12991" priority="991" operator="lessThan">
      <formula>I$3/2</formula>
    </cfRule>
    <cfRule type="cellIs" dxfId="12990" priority="992" operator="greaterThanOrEqual">
      <formula>I$3/2</formula>
    </cfRule>
  </conditionalFormatting>
  <conditionalFormatting sqref="O114:P114">
    <cfRule type="cellIs" dxfId="12989" priority="989" operator="lessThan">
      <formula>O$3/2</formula>
    </cfRule>
    <cfRule type="cellIs" dxfId="12988" priority="990" operator="greaterThanOrEqual">
      <formula>O$3/2</formula>
    </cfRule>
  </conditionalFormatting>
  <conditionalFormatting sqref="V114">
    <cfRule type="cellIs" dxfId="12987" priority="987" operator="lessThan">
      <formula>V$3/2</formula>
    </cfRule>
    <cfRule type="cellIs" dxfId="12986" priority="988" operator="greaterThanOrEqual">
      <formula>V$3/2</formula>
    </cfRule>
  </conditionalFormatting>
  <conditionalFormatting sqref="AB114">
    <cfRule type="cellIs" dxfId="12985" priority="985" operator="lessThan">
      <formula>AB$3/2</formula>
    </cfRule>
    <cfRule type="cellIs" dxfId="12984" priority="986" operator="greaterThanOrEqual">
      <formula>AB$3/2</formula>
    </cfRule>
  </conditionalFormatting>
  <conditionalFormatting sqref="AC114">
    <cfRule type="cellIs" dxfId="12983" priority="983" operator="lessThan">
      <formula>AC$3/2</formula>
    </cfRule>
    <cfRule type="cellIs" dxfId="12982" priority="984" operator="greaterThanOrEqual">
      <formula>AC$3/2</formula>
    </cfRule>
  </conditionalFormatting>
  <conditionalFormatting sqref="AI114">
    <cfRule type="cellIs" dxfId="12981" priority="981" operator="lessThan">
      <formula>AI$3/2</formula>
    </cfRule>
    <cfRule type="cellIs" dxfId="12980" priority="982" operator="greaterThanOrEqual">
      <formula>AI$3/2</formula>
    </cfRule>
  </conditionalFormatting>
  <conditionalFormatting sqref="AO114">
    <cfRule type="cellIs" dxfId="12979" priority="979" operator="lessThan">
      <formula>AO$3/2</formula>
    </cfRule>
    <cfRule type="cellIs" dxfId="12978" priority="980" operator="greaterThanOrEqual">
      <formula>AO$3/2</formula>
    </cfRule>
  </conditionalFormatting>
  <conditionalFormatting sqref="C112:C113">
    <cfRule type="cellIs" dxfId="12977" priority="977" operator="lessThan">
      <formula>C$3/2</formula>
    </cfRule>
    <cfRule type="cellIs" dxfId="12976" priority="978" operator="greaterThanOrEqual">
      <formula>C$3/2</formula>
    </cfRule>
  </conditionalFormatting>
  <conditionalFormatting sqref="D112:D113">
    <cfRule type="cellIs" dxfId="12975" priority="975" operator="lessThan">
      <formula>D$3/2</formula>
    </cfRule>
    <cfRule type="cellIs" dxfId="12974" priority="976" operator="greaterThanOrEqual">
      <formula>D$3/2</formula>
    </cfRule>
  </conditionalFormatting>
  <conditionalFormatting sqref="C112">
    <cfRule type="cellIs" dxfId="12973" priority="973" stopIfTrue="1" operator="greaterThan">
      <formula>C$3</formula>
    </cfRule>
    <cfRule type="cellIs" dxfId="12972" priority="974" stopIfTrue="1" operator="lessThan">
      <formula>0</formula>
    </cfRule>
  </conditionalFormatting>
  <conditionalFormatting sqref="D112">
    <cfRule type="cellIs" dxfId="12971" priority="971" stopIfTrue="1" operator="greaterThan">
      <formula>D$3</formula>
    </cfRule>
    <cfRule type="cellIs" dxfId="12970" priority="972" stopIfTrue="1" operator="lessThan">
      <formula>0</formula>
    </cfRule>
  </conditionalFormatting>
  <conditionalFormatting sqref="D113">
    <cfRule type="cellIs" dxfId="12969" priority="969" stopIfTrue="1" operator="greaterThan">
      <formula>D$3</formula>
    </cfRule>
    <cfRule type="cellIs" dxfId="12968" priority="970" stopIfTrue="1" operator="lessThan">
      <formula>0</formula>
    </cfRule>
  </conditionalFormatting>
  <conditionalFormatting sqref="C113">
    <cfRule type="cellIs" dxfId="12967" priority="967" stopIfTrue="1" operator="greaterThan">
      <formula>C$3</formula>
    </cfRule>
    <cfRule type="cellIs" dxfId="12966" priority="968" stopIfTrue="1" operator="lessThan">
      <formula>0</formula>
    </cfRule>
  </conditionalFormatting>
  <conditionalFormatting sqref="I112:I113">
    <cfRule type="cellIs" dxfId="12965" priority="965" operator="lessThan">
      <formula>I$3/2</formula>
    </cfRule>
    <cfRule type="cellIs" dxfId="12964" priority="966" operator="greaterThanOrEqual">
      <formula>I$3/2</formula>
    </cfRule>
  </conditionalFormatting>
  <conditionalFormatting sqref="I112">
    <cfRule type="cellIs" dxfId="12963" priority="963" stopIfTrue="1" operator="greaterThan">
      <formula>I$3</formula>
    </cfRule>
    <cfRule type="cellIs" dxfId="12962" priority="964" stopIfTrue="1" operator="lessThan">
      <formula>0</formula>
    </cfRule>
  </conditionalFormatting>
  <conditionalFormatting sqref="I113">
    <cfRule type="cellIs" dxfId="12961" priority="961" stopIfTrue="1" operator="greaterThan">
      <formula>I$3</formula>
    </cfRule>
    <cfRule type="cellIs" dxfId="12960" priority="962" stopIfTrue="1" operator="lessThan">
      <formula>0</formula>
    </cfRule>
  </conditionalFormatting>
  <conditionalFormatting sqref="E112:H113">
    <cfRule type="cellIs" dxfId="12959" priority="959" operator="lessThan">
      <formula>E$3/2</formula>
    </cfRule>
    <cfRule type="cellIs" dxfId="12958" priority="960" operator="greaterThanOrEqual">
      <formula>E$3/2</formula>
    </cfRule>
  </conditionalFormatting>
  <conditionalFormatting sqref="E112:H112">
    <cfRule type="cellIs" dxfId="12957" priority="957" stopIfTrue="1" operator="greaterThan">
      <formula>E$3</formula>
    </cfRule>
    <cfRule type="cellIs" dxfId="12956" priority="958" stopIfTrue="1" operator="lessThan">
      <formula>0</formula>
    </cfRule>
  </conditionalFormatting>
  <conditionalFormatting sqref="E113:H113">
    <cfRule type="cellIs" dxfId="12955" priority="955" stopIfTrue="1" operator="greaterThan">
      <formula>E$3</formula>
    </cfRule>
    <cfRule type="cellIs" dxfId="12954" priority="956" stopIfTrue="1" operator="lessThan">
      <formula>0</formula>
    </cfRule>
  </conditionalFormatting>
  <conditionalFormatting sqref="J112:N113">
    <cfRule type="cellIs" dxfId="12953" priority="953" operator="lessThan">
      <formula>J$3/2</formula>
    </cfRule>
    <cfRule type="cellIs" dxfId="12952" priority="954" operator="greaterThanOrEqual">
      <formula>J$3/2</formula>
    </cfRule>
  </conditionalFormatting>
  <conditionalFormatting sqref="J112:N112">
    <cfRule type="cellIs" dxfId="12951" priority="951" stopIfTrue="1" operator="greaterThan">
      <formula>J$3</formula>
    </cfRule>
    <cfRule type="cellIs" dxfId="12950" priority="952" stopIfTrue="1" operator="lessThan">
      <formula>0</formula>
    </cfRule>
  </conditionalFormatting>
  <conditionalFormatting sqref="J113:N113">
    <cfRule type="cellIs" dxfId="12949" priority="949" stopIfTrue="1" operator="greaterThan">
      <formula>J$3</formula>
    </cfRule>
    <cfRule type="cellIs" dxfId="12948" priority="950" stopIfTrue="1" operator="lessThan">
      <formula>0</formula>
    </cfRule>
  </conditionalFormatting>
  <conditionalFormatting sqref="O112:O113">
    <cfRule type="cellIs" dxfId="12947" priority="947" operator="lessThan">
      <formula>O$3/2</formula>
    </cfRule>
    <cfRule type="cellIs" dxfId="12946" priority="948" operator="greaterThanOrEqual">
      <formula>O$3/2</formula>
    </cfRule>
  </conditionalFormatting>
  <conditionalFormatting sqref="O112">
    <cfRule type="cellIs" dxfId="12945" priority="945" stopIfTrue="1" operator="greaterThan">
      <formula>O$3</formula>
    </cfRule>
    <cfRule type="cellIs" dxfId="12944" priority="946" stopIfTrue="1" operator="lessThan">
      <formula>0</formula>
    </cfRule>
  </conditionalFormatting>
  <conditionalFormatting sqref="O113">
    <cfRule type="cellIs" dxfId="12943" priority="943" stopIfTrue="1" operator="greaterThan">
      <formula>O$3</formula>
    </cfRule>
    <cfRule type="cellIs" dxfId="12942" priority="944" stopIfTrue="1" operator="lessThan">
      <formula>0</formula>
    </cfRule>
  </conditionalFormatting>
  <conditionalFormatting sqref="P112:AO113">
    <cfRule type="cellIs" dxfId="12941" priority="941" operator="lessThan">
      <formula>P$3/2</formula>
    </cfRule>
    <cfRule type="cellIs" dxfId="12940" priority="942" operator="greaterThanOrEqual">
      <formula>P$3/2</formula>
    </cfRule>
  </conditionalFormatting>
  <conditionalFormatting sqref="P112:AO112">
    <cfRule type="cellIs" dxfId="12939" priority="939" stopIfTrue="1" operator="greaterThan">
      <formula>P$3</formula>
    </cfRule>
    <cfRule type="cellIs" dxfId="12938" priority="940" stopIfTrue="1" operator="lessThan">
      <formula>0</formula>
    </cfRule>
  </conditionalFormatting>
  <conditionalFormatting sqref="P113:AO113">
    <cfRule type="cellIs" dxfId="12937" priority="937" stopIfTrue="1" operator="greaterThan">
      <formula>P$3</formula>
    </cfRule>
    <cfRule type="cellIs" dxfId="12936" priority="938" stopIfTrue="1" operator="lessThan">
      <formula>0</formula>
    </cfRule>
  </conditionalFormatting>
  <conditionalFormatting sqref="C117">
    <cfRule type="cellIs" dxfId="12935" priority="935" operator="lessThan">
      <formula>C$3/2</formula>
    </cfRule>
    <cfRule type="cellIs" dxfId="12934" priority="936" operator="greaterThanOrEqual">
      <formula>C$3/2</formula>
    </cfRule>
  </conditionalFormatting>
  <conditionalFormatting sqref="D117">
    <cfRule type="cellIs" dxfId="12933" priority="933" operator="lessThan">
      <formula>D$3/2</formula>
    </cfRule>
    <cfRule type="cellIs" dxfId="12932" priority="934" operator="greaterThanOrEqual">
      <formula>D$3/2</formula>
    </cfRule>
  </conditionalFormatting>
  <conditionalFormatting sqref="E117:H117">
    <cfRule type="cellIs" dxfId="12931" priority="931" operator="lessThan">
      <formula>E$3/2</formula>
    </cfRule>
    <cfRule type="cellIs" dxfId="12930" priority="932" operator="greaterThanOrEqual">
      <formula>E$3/2</formula>
    </cfRule>
  </conditionalFormatting>
  <conditionalFormatting sqref="J117:N117">
    <cfRule type="cellIs" dxfId="12929" priority="929" operator="lessThan">
      <formula>J$3/2</formula>
    </cfRule>
    <cfRule type="cellIs" dxfId="12928" priority="930" operator="greaterThanOrEqual">
      <formula>J$3/2</formula>
    </cfRule>
  </conditionalFormatting>
  <conditionalFormatting sqref="Q117:U117">
    <cfRule type="cellIs" dxfId="12927" priority="927" operator="lessThan">
      <formula>Q$3/2</formula>
    </cfRule>
    <cfRule type="cellIs" dxfId="12926" priority="928" operator="greaterThanOrEqual">
      <formula>Q$3/2</formula>
    </cfRule>
  </conditionalFormatting>
  <conditionalFormatting sqref="W117:AA117">
    <cfRule type="cellIs" dxfId="12925" priority="925" operator="lessThan">
      <formula>W$3/2</formula>
    </cfRule>
    <cfRule type="cellIs" dxfId="12924" priority="926" operator="greaterThanOrEqual">
      <formula>W$3/2</formula>
    </cfRule>
  </conditionalFormatting>
  <conditionalFormatting sqref="AD117:AH117">
    <cfRule type="cellIs" dxfId="12923" priority="923" operator="lessThan">
      <formula>AD$3/2</formula>
    </cfRule>
    <cfRule type="cellIs" dxfId="12922" priority="924" operator="greaterThanOrEqual">
      <formula>AD$3/2</formula>
    </cfRule>
  </conditionalFormatting>
  <conditionalFormatting sqref="AJ117:AN117">
    <cfRule type="cellIs" dxfId="12921" priority="921" operator="lessThan">
      <formula>AJ$3/2</formula>
    </cfRule>
    <cfRule type="cellIs" dxfId="12920" priority="922" operator="greaterThanOrEqual">
      <formula>AJ$3/2</formula>
    </cfRule>
  </conditionalFormatting>
  <conditionalFormatting sqref="I117">
    <cfRule type="cellIs" dxfId="12919" priority="919" operator="lessThan">
      <formula>I$3/2</formula>
    </cfRule>
    <cfRule type="cellIs" dxfId="12918" priority="920" operator="greaterThanOrEqual">
      <formula>I$3/2</formula>
    </cfRule>
  </conditionalFormatting>
  <conditionalFormatting sqref="O117:P117">
    <cfRule type="cellIs" dxfId="12917" priority="917" operator="lessThan">
      <formula>O$3/2</formula>
    </cfRule>
    <cfRule type="cellIs" dxfId="12916" priority="918" operator="greaterThanOrEqual">
      <formula>O$3/2</formula>
    </cfRule>
  </conditionalFormatting>
  <conditionalFormatting sqref="V117">
    <cfRule type="cellIs" dxfId="12915" priority="915" operator="lessThan">
      <formula>V$3/2</formula>
    </cfRule>
    <cfRule type="cellIs" dxfId="12914" priority="916" operator="greaterThanOrEqual">
      <formula>V$3/2</formula>
    </cfRule>
  </conditionalFormatting>
  <conditionalFormatting sqref="AB117">
    <cfRule type="cellIs" dxfId="12913" priority="913" operator="lessThan">
      <formula>AB$3/2</formula>
    </cfRule>
    <cfRule type="cellIs" dxfId="12912" priority="914" operator="greaterThanOrEqual">
      <formula>AB$3/2</formula>
    </cfRule>
  </conditionalFormatting>
  <conditionalFormatting sqref="AC117">
    <cfRule type="cellIs" dxfId="12911" priority="911" operator="lessThan">
      <formula>AC$3/2</formula>
    </cfRule>
    <cfRule type="cellIs" dxfId="12910" priority="912" operator="greaterThanOrEqual">
      <formula>AC$3/2</formula>
    </cfRule>
  </conditionalFormatting>
  <conditionalFormatting sqref="AI117">
    <cfRule type="cellIs" dxfId="12909" priority="909" operator="lessThan">
      <formula>AI$3/2</formula>
    </cfRule>
    <cfRule type="cellIs" dxfId="12908" priority="910" operator="greaterThanOrEqual">
      <formula>AI$3/2</formula>
    </cfRule>
  </conditionalFormatting>
  <conditionalFormatting sqref="AO117">
    <cfRule type="cellIs" dxfId="12907" priority="907" operator="lessThan">
      <formula>AO$3/2</formula>
    </cfRule>
    <cfRule type="cellIs" dxfId="12906" priority="908" operator="greaterThanOrEqual">
      <formula>AO$3/2</formula>
    </cfRule>
  </conditionalFormatting>
  <conditionalFormatting sqref="C115:C116">
    <cfRule type="cellIs" dxfId="12905" priority="905" operator="lessThan">
      <formula>C$3/2</formula>
    </cfRule>
    <cfRule type="cellIs" dxfId="12904" priority="906" operator="greaterThanOrEqual">
      <formula>C$3/2</formula>
    </cfRule>
  </conditionalFormatting>
  <conditionalFormatting sqref="D115:D116">
    <cfRule type="cellIs" dxfId="12903" priority="903" operator="lessThan">
      <formula>D$3/2</formula>
    </cfRule>
    <cfRule type="cellIs" dxfId="12902" priority="904" operator="greaterThanOrEqual">
      <formula>D$3/2</formula>
    </cfRule>
  </conditionalFormatting>
  <conditionalFormatting sqref="C115">
    <cfRule type="cellIs" dxfId="12901" priority="901" stopIfTrue="1" operator="greaterThan">
      <formula>C$3</formula>
    </cfRule>
    <cfRule type="cellIs" dxfId="12900" priority="902" stopIfTrue="1" operator="lessThan">
      <formula>0</formula>
    </cfRule>
  </conditionalFormatting>
  <conditionalFormatting sqref="D115">
    <cfRule type="cellIs" dxfId="12899" priority="899" stopIfTrue="1" operator="greaterThan">
      <formula>D$3</formula>
    </cfRule>
    <cfRule type="cellIs" dxfId="12898" priority="900" stopIfTrue="1" operator="lessThan">
      <formula>0</formula>
    </cfRule>
  </conditionalFormatting>
  <conditionalFormatting sqref="D116">
    <cfRule type="cellIs" dxfId="12897" priority="897" stopIfTrue="1" operator="greaterThan">
      <formula>D$3</formula>
    </cfRule>
    <cfRule type="cellIs" dxfId="12896" priority="898" stopIfTrue="1" operator="lessThan">
      <formula>0</formula>
    </cfRule>
  </conditionalFormatting>
  <conditionalFormatting sqref="C116">
    <cfRule type="cellIs" dxfId="12895" priority="895" stopIfTrue="1" operator="greaterThan">
      <formula>C$3</formula>
    </cfRule>
    <cfRule type="cellIs" dxfId="12894" priority="896" stopIfTrue="1" operator="lessThan">
      <formula>0</formula>
    </cfRule>
  </conditionalFormatting>
  <conditionalFormatting sqref="I115:I116">
    <cfRule type="cellIs" dxfId="12893" priority="893" operator="lessThan">
      <formula>I$3/2</formula>
    </cfRule>
    <cfRule type="cellIs" dxfId="12892" priority="894" operator="greaterThanOrEqual">
      <formula>I$3/2</formula>
    </cfRule>
  </conditionalFormatting>
  <conditionalFormatting sqref="I115">
    <cfRule type="cellIs" dxfId="12891" priority="891" stopIfTrue="1" operator="greaterThan">
      <formula>I$3</formula>
    </cfRule>
    <cfRule type="cellIs" dxfId="12890" priority="892" stopIfTrue="1" operator="lessThan">
      <formula>0</formula>
    </cfRule>
  </conditionalFormatting>
  <conditionalFormatting sqref="I116">
    <cfRule type="cellIs" dxfId="12889" priority="889" stopIfTrue="1" operator="greaterThan">
      <formula>I$3</formula>
    </cfRule>
    <cfRule type="cellIs" dxfId="12888" priority="890" stopIfTrue="1" operator="lessThan">
      <formula>0</formula>
    </cfRule>
  </conditionalFormatting>
  <conditionalFormatting sqref="E115:H116">
    <cfRule type="cellIs" dxfId="12887" priority="887" operator="lessThan">
      <formula>E$3/2</formula>
    </cfRule>
    <cfRule type="cellIs" dxfId="12886" priority="888" operator="greaterThanOrEqual">
      <formula>E$3/2</formula>
    </cfRule>
  </conditionalFormatting>
  <conditionalFormatting sqref="E115:H115">
    <cfRule type="cellIs" dxfId="12885" priority="885" stopIfTrue="1" operator="greaterThan">
      <formula>E$3</formula>
    </cfRule>
    <cfRule type="cellIs" dxfId="12884" priority="886" stopIfTrue="1" operator="lessThan">
      <formula>0</formula>
    </cfRule>
  </conditionalFormatting>
  <conditionalFormatting sqref="E116:H116">
    <cfRule type="cellIs" dxfId="12883" priority="883" stopIfTrue="1" operator="greaterThan">
      <formula>E$3</formula>
    </cfRule>
    <cfRule type="cellIs" dxfId="12882" priority="884" stopIfTrue="1" operator="lessThan">
      <formula>0</formula>
    </cfRule>
  </conditionalFormatting>
  <conditionalFormatting sqref="J115:N116">
    <cfRule type="cellIs" dxfId="12881" priority="881" operator="lessThan">
      <formula>J$3/2</formula>
    </cfRule>
    <cfRule type="cellIs" dxfId="12880" priority="882" operator="greaterThanOrEqual">
      <formula>J$3/2</formula>
    </cfRule>
  </conditionalFormatting>
  <conditionalFormatting sqref="J115:N115">
    <cfRule type="cellIs" dxfId="12879" priority="879" stopIfTrue="1" operator="greaterThan">
      <formula>J$3</formula>
    </cfRule>
    <cfRule type="cellIs" dxfId="12878" priority="880" stopIfTrue="1" operator="lessThan">
      <formula>0</formula>
    </cfRule>
  </conditionalFormatting>
  <conditionalFormatting sqref="J116:N116">
    <cfRule type="cellIs" dxfId="12877" priority="877" stopIfTrue="1" operator="greaterThan">
      <formula>J$3</formula>
    </cfRule>
    <cfRule type="cellIs" dxfId="12876" priority="878" stopIfTrue="1" operator="lessThan">
      <formula>0</formula>
    </cfRule>
  </conditionalFormatting>
  <conditionalFormatting sqref="O115:O116">
    <cfRule type="cellIs" dxfId="12875" priority="875" operator="lessThan">
      <formula>O$3/2</formula>
    </cfRule>
    <cfRule type="cellIs" dxfId="12874" priority="876" operator="greaterThanOrEqual">
      <formula>O$3/2</formula>
    </cfRule>
  </conditionalFormatting>
  <conditionalFormatting sqref="O115">
    <cfRule type="cellIs" dxfId="12873" priority="873" stopIfTrue="1" operator="greaterThan">
      <formula>O$3</formula>
    </cfRule>
    <cfRule type="cellIs" dxfId="12872" priority="874" stopIfTrue="1" operator="lessThan">
      <formula>0</formula>
    </cfRule>
  </conditionalFormatting>
  <conditionalFormatting sqref="O116">
    <cfRule type="cellIs" dxfId="12871" priority="871" stopIfTrue="1" operator="greaterThan">
      <formula>O$3</formula>
    </cfRule>
    <cfRule type="cellIs" dxfId="12870" priority="872" stopIfTrue="1" operator="lessThan">
      <formula>0</formula>
    </cfRule>
  </conditionalFormatting>
  <conditionalFormatting sqref="P115:AO116">
    <cfRule type="cellIs" dxfId="12869" priority="869" operator="lessThan">
      <formula>P$3/2</formula>
    </cfRule>
    <cfRule type="cellIs" dxfId="12868" priority="870" operator="greaterThanOrEqual">
      <formula>P$3/2</formula>
    </cfRule>
  </conditionalFormatting>
  <conditionalFormatting sqref="P115:AO115">
    <cfRule type="cellIs" dxfId="12867" priority="867" stopIfTrue="1" operator="greaterThan">
      <formula>P$3</formula>
    </cfRule>
    <cfRule type="cellIs" dxfId="12866" priority="868" stopIfTrue="1" operator="lessThan">
      <formula>0</formula>
    </cfRule>
  </conditionalFormatting>
  <conditionalFormatting sqref="P116:AO116">
    <cfRule type="cellIs" dxfId="12865" priority="865" stopIfTrue="1" operator="greaterThan">
      <formula>P$3</formula>
    </cfRule>
    <cfRule type="cellIs" dxfId="12864" priority="866" stopIfTrue="1" operator="lessThan">
      <formula>0</formula>
    </cfRule>
  </conditionalFormatting>
  <conditionalFormatting sqref="C120">
    <cfRule type="cellIs" dxfId="12863" priority="863" operator="lessThan">
      <formula>C$3/2</formula>
    </cfRule>
    <cfRule type="cellIs" dxfId="12862" priority="864" operator="greaterThanOrEqual">
      <formula>C$3/2</formula>
    </cfRule>
  </conditionalFormatting>
  <conditionalFormatting sqref="D120">
    <cfRule type="cellIs" dxfId="12861" priority="861" operator="lessThan">
      <formula>D$3/2</formula>
    </cfRule>
    <cfRule type="cellIs" dxfId="12860" priority="862" operator="greaterThanOrEqual">
      <formula>D$3/2</formula>
    </cfRule>
  </conditionalFormatting>
  <conditionalFormatting sqref="E120:H120">
    <cfRule type="cellIs" dxfId="12859" priority="859" operator="lessThan">
      <formula>E$3/2</formula>
    </cfRule>
    <cfRule type="cellIs" dxfId="12858" priority="860" operator="greaterThanOrEqual">
      <formula>E$3/2</formula>
    </cfRule>
  </conditionalFormatting>
  <conditionalFormatting sqref="J120:N120">
    <cfRule type="cellIs" dxfId="12857" priority="857" operator="lessThan">
      <formula>J$3/2</formula>
    </cfRule>
    <cfRule type="cellIs" dxfId="12856" priority="858" operator="greaterThanOrEqual">
      <formula>J$3/2</formula>
    </cfRule>
  </conditionalFormatting>
  <conditionalFormatting sqref="Q120:U120">
    <cfRule type="cellIs" dxfId="12855" priority="855" operator="lessThan">
      <formula>Q$3/2</formula>
    </cfRule>
    <cfRule type="cellIs" dxfId="12854" priority="856" operator="greaterThanOrEqual">
      <formula>Q$3/2</formula>
    </cfRule>
  </conditionalFormatting>
  <conditionalFormatting sqref="W120:AA120">
    <cfRule type="cellIs" dxfId="12853" priority="853" operator="lessThan">
      <formula>W$3/2</formula>
    </cfRule>
    <cfRule type="cellIs" dxfId="12852" priority="854" operator="greaterThanOrEqual">
      <formula>W$3/2</formula>
    </cfRule>
  </conditionalFormatting>
  <conditionalFormatting sqref="AD120:AH120">
    <cfRule type="cellIs" dxfId="12851" priority="851" operator="lessThan">
      <formula>AD$3/2</formula>
    </cfRule>
    <cfRule type="cellIs" dxfId="12850" priority="852" operator="greaterThanOrEqual">
      <formula>AD$3/2</formula>
    </cfRule>
  </conditionalFormatting>
  <conditionalFormatting sqref="AJ120:AN120">
    <cfRule type="cellIs" dxfId="12849" priority="849" operator="lessThan">
      <formula>AJ$3/2</formula>
    </cfRule>
    <cfRule type="cellIs" dxfId="12848" priority="850" operator="greaterThanOrEqual">
      <formula>AJ$3/2</formula>
    </cfRule>
  </conditionalFormatting>
  <conditionalFormatting sqref="I120">
    <cfRule type="cellIs" dxfId="12847" priority="847" operator="lessThan">
      <formula>I$3/2</formula>
    </cfRule>
    <cfRule type="cellIs" dxfId="12846" priority="848" operator="greaterThanOrEqual">
      <formula>I$3/2</formula>
    </cfRule>
  </conditionalFormatting>
  <conditionalFormatting sqref="O120:P120">
    <cfRule type="cellIs" dxfId="12845" priority="845" operator="lessThan">
      <formula>O$3/2</formula>
    </cfRule>
    <cfRule type="cellIs" dxfId="12844" priority="846" operator="greaterThanOrEqual">
      <formula>O$3/2</formula>
    </cfRule>
  </conditionalFormatting>
  <conditionalFormatting sqref="V120">
    <cfRule type="cellIs" dxfId="12843" priority="843" operator="lessThan">
      <formula>V$3/2</formula>
    </cfRule>
    <cfRule type="cellIs" dxfId="12842" priority="844" operator="greaterThanOrEqual">
      <formula>V$3/2</formula>
    </cfRule>
  </conditionalFormatting>
  <conditionalFormatting sqref="AB120">
    <cfRule type="cellIs" dxfId="12841" priority="841" operator="lessThan">
      <formula>AB$3/2</formula>
    </cfRule>
    <cfRule type="cellIs" dxfId="12840" priority="842" operator="greaterThanOrEqual">
      <formula>AB$3/2</formula>
    </cfRule>
  </conditionalFormatting>
  <conditionalFormatting sqref="AC120">
    <cfRule type="cellIs" dxfId="12839" priority="839" operator="lessThan">
      <formula>AC$3/2</formula>
    </cfRule>
    <cfRule type="cellIs" dxfId="12838" priority="840" operator="greaterThanOrEqual">
      <formula>AC$3/2</formula>
    </cfRule>
  </conditionalFormatting>
  <conditionalFormatting sqref="AI120">
    <cfRule type="cellIs" dxfId="12837" priority="837" operator="lessThan">
      <formula>AI$3/2</formula>
    </cfRule>
    <cfRule type="cellIs" dxfId="12836" priority="838" operator="greaterThanOrEqual">
      <formula>AI$3/2</formula>
    </cfRule>
  </conditionalFormatting>
  <conditionalFormatting sqref="AO120">
    <cfRule type="cellIs" dxfId="12835" priority="835" operator="lessThan">
      <formula>AO$3/2</formula>
    </cfRule>
    <cfRule type="cellIs" dxfId="12834" priority="836" operator="greaterThanOrEqual">
      <formula>AO$3/2</formula>
    </cfRule>
  </conditionalFormatting>
  <conditionalFormatting sqref="C118:C119">
    <cfRule type="cellIs" dxfId="12833" priority="833" operator="lessThan">
      <formula>C$3/2</formula>
    </cfRule>
    <cfRule type="cellIs" dxfId="12832" priority="834" operator="greaterThanOrEqual">
      <formula>C$3/2</formula>
    </cfRule>
  </conditionalFormatting>
  <conditionalFormatting sqref="D118:D119">
    <cfRule type="cellIs" dxfId="12831" priority="831" operator="lessThan">
      <formula>D$3/2</formula>
    </cfRule>
    <cfRule type="cellIs" dxfId="12830" priority="832" operator="greaterThanOrEqual">
      <formula>D$3/2</formula>
    </cfRule>
  </conditionalFormatting>
  <conditionalFormatting sqref="C118">
    <cfRule type="cellIs" dxfId="12829" priority="829" stopIfTrue="1" operator="greaterThan">
      <formula>C$3</formula>
    </cfRule>
    <cfRule type="cellIs" dxfId="12828" priority="830" stopIfTrue="1" operator="lessThan">
      <formula>0</formula>
    </cfRule>
  </conditionalFormatting>
  <conditionalFormatting sqref="D118">
    <cfRule type="cellIs" dxfId="12827" priority="827" stopIfTrue="1" operator="greaterThan">
      <formula>D$3</formula>
    </cfRule>
    <cfRule type="cellIs" dxfId="12826" priority="828" stopIfTrue="1" operator="lessThan">
      <formula>0</formula>
    </cfRule>
  </conditionalFormatting>
  <conditionalFormatting sqref="D119">
    <cfRule type="cellIs" dxfId="12825" priority="825" stopIfTrue="1" operator="greaterThan">
      <formula>D$3</formula>
    </cfRule>
    <cfRule type="cellIs" dxfId="12824" priority="826" stopIfTrue="1" operator="lessThan">
      <formula>0</formula>
    </cfRule>
  </conditionalFormatting>
  <conditionalFormatting sqref="C119">
    <cfRule type="cellIs" dxfId="12823" priority="823" stopIfTrue="1" operator="greaterThan">
      <formula>C$3</formula>
    </cfRule>
    <cfRule type="cellIs" dxfId="12822" priority="824" stopIfTrue="1" operator="lessThan">
      <formula>0</formula>
    </cfRule>
  </conditionalFormatting>
  <conditionalFormatting sqref="I118:I119">
    <cfRule type="cellIs" dxfId="12821" priority="821" operator="lessThan">
      <formula>I$3/2</formula>
    </cfRule>
    <cfRule type="cellIs" dxfId="12820" priority="822" operator="greaterThanOrEqual">
      <formula>I$3/2</formula>
    </cfRule>
  </conditionalFormatting>
  <conditionalFormatting sqref="I118">
    <cfRule type="cellIs" dxfId="12819" priority="819" stopIfTrue="1" operator="greaterThan">
      <formula>I$3</formula>
    </cfRule>
    <cfRule type="cellIs" dxfId="12818" priority="820" stopIfTrue="1" operator="lessThan">
      <formula>0</formula>
    </cfRule>
  </conditionalFormatting>
  <conditionalFormatting sqref="I119">
    <cfRule type="cellIs" dxfId="12817" priority="817" stopIfTrue="1" operator="greaterThan">
      <formula>I$3</formula>
    </cfRule>
    <cfRule type="cellIs" dxfId="12816" priority="818" stopIfTrue="1" operator="lessThan">
      <formula>0</formula>
    </cfRule>
  </conditionalFormatting>
  <conditionalFormatting sqref="E118:H119">
    <cfRule type="cellIs" dxfId="12815" priority="815" operator="lessThan">
      <formula>E$3/2</formula>
    </cfRule>
    <cfRule type="cellIs" dxfId="12814" priority="816" operator="greaterThanOrEqual">
      <formula>E$3/2</formula>
    </cfRule>
  </conditionalFormatting>
  <conditionalFormatting sqref="E118:H118">
    <cfRule type="cellIs" dxfId="12813" priority="813" stopIfTrue="1" operator="greaterThan">
      <formula>E$3</formula>
    </cfRule>
    <cfRule type="cellIs" dxfId="12812" priority="814" stopIfTrue="1" operator="lessThan">
      <formula>0</formula>
    </cfRule>
  </conditionalFormatting>
  <conditionalFormatting sqref="E119:H119">
    <cfRule type="cellIs" dxfId="12811" priority="811" stopIfTrue="1" operator="greaterThan">
      <formula>E$3</formula>
    </cfRule>
    <cfRule type="cellIs" dxfId="12810" priority="812" stopIfTrue="1" operator="lessThan">
      <formula>0</formula>
    </cfRule>
  </conditionalFormatting>
  <conditionalFormatting sqref="J118:N119">
    <cfRule type="cellIs" dxfId="12809" priority="809" operator="lessThan">
      <formula>J$3/2</formula>
    </cfRule>
    <cfRule type="cellIs" dxfId="12808" priority="810" operator="greaterThanOrEqual">
      <formula>J$3/2</formula>
    </cfRule>
  </conditionalFormatting>
  <conditionalFormatting sqref="J118:N118">
    <cfRule type="cellIs" dxfId="12807" priority="807" stopIfTrue="1" operator="greaterThan">
      <formula>J$3</formula>
    </cfRule>
    <cfRule type="cellIs" dxfId="12806" priority="808" stopIfTrue="1" operator="lessThan">
      <formula>0</formula>
    </cfRule>
  </conditionalFormatting>
  <conditionalFormatting sqref="J119:N119">
    <cfRule type="cellIs" dxfId="12805" priority="805" stopIfTrue="1" operator="greaterThan">
      <formula>J$3</formula>
    </cfRule>
    <cfRule type="cellIs" dxfId="12804" priority="806" stopIfTrue="1" operator="lessThan">
      <formula>0</formula>
    </cfRule>
  </conditionalFormatting>
  <conditionalFormatting sqref="O118:O119">
    <cfRule type="cellIs" dxfId="12803" priority="803" operator="lessThan">
      <formula>O$3/2</formula>
    </cfRule>
    <cfRule type="cellIs" dxfId="12802" priority="804" operator="greaterThanOrEqual">
      <formula>O$3/2</formula>
    </cfRule>
  </conditionalFormatting>
  <conditionalFormatting sqref="O118">
    <cfRule type="cellIs" dxfId="12801" priority="801" stopIfTrue="1" operator="greaterThan">
      <formula>O$3</formula>
    </cfRule>
    <cfRule type="cellIs" dxfId="12800" priority="802" stopIfTrue="1" operator="lessThan">
      <formula>0</formula>
    </cfRule>
  </conditionalFormatting>
  <conditionalFormatting sqref="O119">
    <cfRule type="cellIs" dxfId="12799" priority="799" stopIfTrue="1" operator="greaterThan">
      <formula>O$3</formula>
    </cfRule>
    <cfRule type="cellIs" dxfId="12798" priority="800" stopIfTrue="1" operator="lessThan">
      <formula>0</formula>
    </cfRule>
  </conditionalFormatting>
  <conditionalFormatting sqref="P118:AO119">
    <cfRule type="cellIs" dxfId="12797" priority="797" operator="lessThan">
      <formula>P$3/2</formula>
    </cfRule>
    <cfRule type="cellIs" dxfId="12796" priority="798" operator="greaterThanOrEqual">
      <formula>P$3/2</formula>
    </cfRule>
  </conditionalFormatting>
  <conditionalFormatting sqref="P118:AO118">
    <cfRule type="cellIs" dxfId="12795" priority="795" stopIfTrue="1" operator="greaterThan">
      <formula>P$3</formula>
    </cfRule>
    <cfRule type="cellIs" dxfId="12794" priority="796" stopIfTrue="1" operator="lessThan">
      <formula>0</formula>
    </cfRule>
  </conditionalFormatting>
  <conditionalFormatting sqref="P119:AO119">
    <cfRule type="cellIs" dxfId="12793" priority="793" stopIfTrue="1" operator="greaterThan">
      <formula>P$3</formula>
    </cfRule>
    <cfRule type="cellIs" dxfId="12792" priority="794" stopIfTrue="1" operator="lessThan">
      <formula>0</formula>
    </cfRule>
  </conditionalFormatting>
  <conditionalFormatting sqref="C123">
    <cfRule type="cellIs" dxfId="12791" priority="791" operator="lessThan">
      <formula>C$3/2</formula>
    </cfRule>
    <cfRule type="cellIs" dxfId="12790" priority="792" operator="greaterThanOrEqual">
      <formula>C$3/2</formula>
    </cfRule>
  </conditionalFormatting>
  <conditionalFormatting sqref="D123">
    <cfRule type="cellIs" dxfId="12789" priority="789" operator="lessThan">
      <formula>D$3/2</formula>
    </cfRule>
    <cfRule type="cellIs" dxfId="12788" priority="790" operator="greaterThanOrEqual">
      <formula>D$3/2</formula>
    </cfRule>
  </conditionalFormatting>
  <conditionalFormatting sqref="E123:H123">
    <cfRule type="cellIs" dxfId="12787" priority="787" operator="lessThan">
      <formula>E$3/2</formula>
    </cfRule>
    <cfRule type="cellIs" dxfId="12786" priority="788" operator="greaterThanOrEqual">
      <formula>E$3/2</formula>
    </cfRule>
  </conditionalFormatting>
  <conditionalFormatting sqref="J123:N123">
    <cfRule type="cellIs" dxfId="12785" priority="785" operator="lessThan">
      <formula>J$3/2</formula>
    </cfRule>
    <cfRule type="cellIs" dxfId="12784" priority="786" operator="greaterThanOrEqual">
      <formula>J$3/2</formula>
    </cfRule>
  </conditionalFormatting>
  <conditionalFormatting sqref="Q123:U123">
    <cfRule type="cellIs" dxfId="12783" priority="783" operator="lessThan">
      <formula>Q$3/2</formula>
    </cfRule>
    <cfRule type="cellIs" dxfId="12782" priority="784" operator="greaterThanOrEqual">
      <formula>Q$3/2</formula>
    </cfRule>
  </conditionalFormatting>
  <conditionalFormatting sqref="W123:AA123">
    <cfRule type="cellIs" dxfId="12781" priority="781" operator="lessThan">
      <formula>W$3/2</formula>
    </cfRule>
    <cfRule type="cellIs" dxfId="12780" priority="782" operator="greaterThanOrEqual">
      <formula>W$3/2</formula>
    </cfRule>
  </conditionalFormatting>
  <conditionalFormatting sqref="AD123:AH123">
    <cfRule type="cellIs" dxfId="12779" priority="779" operator="lessThan">
      <formula>AD$3/2</formula>
    </cfRule>
    <cfRule type="cellIs" dxfId="12778" priority="780" operator="greaterThanOrEqual">
      <formula>AD$3/2</formula>
    </cfRule>
  </conditionalFormatting>
  <conditionalFormatting sqref="AJ123:AN123">
    <cfRule type="cellIs" dxfId="12777" priority="777" operator="lessThan">
      <formula>AJ$3/2</formula>
    </cfRule>
    <cfRule type="cellIs" dxfId="12776" priority="778" operator="greaterThanOrEqual">
      <formula>AJ$3/2</formula>
    </cfRule>
  </conditionalFormatting>
  <conditionalFormatting sqref="I123">
    <cfRule type="cellIs" dxfId="12775" priority="775" operator="lessThan">
      <formula>I$3/2</formula>
    </cfRule>
    <cfRule type="cellIs" dxfId="12774" priority="776" operator="greaterThanOrEqual">
      <formula>I$3/2</formula>
    </cfRule>
  </conditionalFormatting>
  <conditionalFormatting sqref="O123:P123">
    <cfRule type="cellIs" dxfId="12773" priority="773" operator="lessThan">
      <formula>O$3/2</formula>
    </cfRule>
    <cfRule type="cellIs" dxfId="12772" priority="774" operator="greaterThanOrEqual">
      <formula>O$3/2</formula>
    </cfRule>
  </conditionalFormatting>
  <conditionalFormatting sqref="V123">
    <cfRule type="cellIs" dxfId="12771" priority="771" operator="lessThan">
      <formula>V$3/2</formula>
    </cfRule>
    <cfRule type="cellIs" dxfId="12770" priority="772" operator="greaterThanOrEqual">
      <formula>V$3/2</formula>
    </cfRule>
  </conditionalFormatting>
  <conditionalFormatting sqref="AB123">
    <cfRule type="cellIs" dxfId="12769" priority="769" operator="lessThan">
      <formula>AB$3/2</formula>
    </cfRule>
    <cfRule type="cellIs" dxfId="12768" priority="770" operator="greaterThanOrEqual">
      <formula>AB$3/2</formula>
    </cfRule>
  </conditionalFormatting>
  <conditionalFormatting sqref="AC123">
    <cfRule type="cellIs" dxfId="12767" priority="767" operator="lessThan">
      <formula>AC$3/2</formula>
    </cfRule>
    <cfRule type="cellIs" dxfId="12766" priority="768" operator="greaterThanOrEqual">
      <formula>AC$3/2</formula>
    </cfRule>
  </conditionalFormatting>
  <conditionalFormatting sqref="AI123">
    <cfRule type="cellIs" dxfId="12765" priority="765" operator="lessThan">
      <formula>AI$3/2</formula>
    </cfRule>
    <cfRule type="cellIs" dxfId="12764" priority="766" operator="greaterThanOrEqual">
      <formula>AI$3/2</formula>
    </cfRule>
  </conditionalFormatting>
  <conditionalFormatting sqref="AO123">
    <cfRule type="cellIs" dxfId="12763" priority="763" operator="lessThan">
      <formula>AO$3/2</formula>
    </cfRule>
    <cfRule type="cellIs" dxfId="12762" priority="764" operator="greaterThanOrEqual">
      <formula>AO$3/2</formula>
    </cfRule>
  </conditionalFormatting>
  <conditionalFormatting sqref="C121:C122">
    <cfRule type="cellIs" dxfId="12761" priority="761" operator="lessThan">
      <formula>C$3/2</formula>
    </cfRule>
    <cfRule type="cellIs" dxfId="12760" priority="762" operator="greaterThanOrEqual">
      <formula>C$3/2</formula>
    </cfRule>
  </conditionalFormatting>
  <conditionalFormatting sqref="D121:D122">
    <cfRule type="cellIs" dxfId="12759" priority="759" operator="lessThan">
      <formula>D$3/2</formula>
    </cfRule>
    <cfRule type="cellIs" dxfId="12758" priority="760" operator="greaterThanOrEqual">
      <formula>D$3/2</formula>
    </cfRule>
  </conditionalFormatting>
  <conditionalFormatting sqref="C121">
    <cfRule type="cellIs" dxfId="12757" priority="757" stopIfTrue="1" operator="greaterThan">
      <formula>C$3</formula>
    </cfRule>
    <cfRule type="cellIs" dxfId="12756" priority="758" stopIfTrue="1" operator="lessThan">
      <formula>0</formula>
    </cfRule>
  </conditionalFormatting>
  <conditionalFormatting sqref="D121">
    <cfRule type="cellIs" dxfId="12755" priority="755" stopIfTrue="1" operator="greaterThan">
      <formula>D$3</formula>
    </cfRule>
    <cfRule type="cellIs" dxfId="12754" priority="756" stopIfTrue="1" operator="lessThan">
      <formula>0</formula>
    </cfRule>
  </conditionalFormatting>
  <conditionalFormatting sqref="D122">
    <cfRule type="cellIs" dxfId="12753" priority="753" stopIfTrue="1" operator="greaterThan">
      <formula>D$3</formula>
    </cfRule>
    <cfRule type="cellIs" dxfId="12752" priority="754" stopIfTrue="1" operator="lessThan">
      <formula>0</formula>
    </cfRule>
  </conditionalFormatting>
  <conditionalFormatting sqref="C122">
    <cfRule type="cellIs" dxfId="12751" priority="751" stopIfTrue="1" operator="greaterThan">
      <formula>C$3</formula>
    </cfRule>
    <cfRule type="cellIs" dxfId="12750" priority="752" stopIfTrue="1" operator="lessThan">
      <formula>0</formula>
    </cfRule>
  </conditionalFormatting>
  <conditionalFormatting sqref="I121:I122">
    <cfRule type="cellIs" dxfId="12749" priority="749" operator="lessThan">
      <formula>I$3/2</formula>
    </cfRule>
    <cfRule type="cellIs" dxfId="12748" priority="750" operator="greaterThanOrEqual">
      <formula>I$3/2</formula>
    </cfRule>
  </conditionalFormatting>
  <conditionalFormatting sqref="I121">
    <cfRule type="cellIs" dxfId="12747" priority="747" stopIfTrue="1" operator="greaterThan">
      <formula>I$3</formula>
    </cfRule>
    <cfRule type="cellIs" dxfId="12746" priority="748" stopIfTrue="1" operator="lessThan">
      <formula>0</formula>
    </cfRule>
  </conditionalFormatting>
  <conditionalFormatting sqref="I122">
    <cfRule type="cellIs" dxfId="12745" priority="745" stopIfTrue="1" operator="greaterThan">
      <formula>I$3</formula>
    </cfRule>
    <cfRule type="cellIs" dxfId="12744" priority="746" stopIfTrue="1" operator="lessThan">
      <formula>0</formula>
    </cfRule>
  </conditionalFormatting>
  <conditionalFormatting sqref="E121:H122">
    <cfRule type="cellIs" dxfId="12743" priority="743" operator="lessThan">
      <formula>E$3/2</formula>
    </cfRule>
    <cfRule type="cellIs" dxfId="12742" priority="744" operator="greaterThanOrEqual">
      <formula>E$3/2</formula>
    </cfRule>
  </conditionalFormatting>
  <conditionalFormatting sqref="E121:H121">
    <cfRule type="cellIs" dxfId="12741" priority="741" stopIfTrue="1" operator="greaterThan">
      <formula>E$3</formula>
    </cfRule>
    <cfRule type="cellIs" dxfId="12740" priority="742" stopIfTrue="1" operator="lessThan">
      <formula>0</formula>
    </cfRule>
  </conditionalFormatting>
  <conditionalFormatting sqref="E122:H122">
    <cfRule type="cellIs" dxfId="12739" priority="739" stopIfTrue="1" operator="greaterThan">
      <formula>E$3</formula>
    </cfRule>
    <cfRule type="cellIs" dxfId="12738" priority="740" stopIfTrue="1" operator="lessThan">
      <formula>0</formula>
    </cfRule>
  </conditionalFormatting>
  <conditionalFormatting sqref="J121:N122">
    <cfRule type="cellIs" dxfId="12737" priority="737" operator="lessThan">
      <formula>J$3/2</formula>
    </cfRule>
    <cfRule type="cellIs" dxfId="12736" priority="738" operator="greaterThanOrEqual">
      <formula>J$3/2</formula>
    </cfRule>
  </conditionalFormatting>
  <conditionalFormatting sqref="J121:N121">
    <cfRule type="cellIs" dxfId="12735" priority="735" stopIfTrue="1" operator="greaterThan">
      <formula>J$3</formula>
    </cfRule>
    <cfRule type="cellIs" dxfId="12734" priority="736" stopIfTrue="1" operator="lessThan">
      <formula>0</formula>
    </cfRule>
  </conditionalFormatting>
  <conditionalFormatting sqref="J122:N122">
    <cfRule type="cellIs" dxfId="12733" priority="733" stopIfTrue="1" operator="greaterThan">
      <formula>J$3</formula>
    </cfRule>
    <cfRule type="cellIs" dxfId="12732" priority="734" stopIfTrue="1" operator="lessThan">
      <formula>0</formula>
    </cfRule>
  </conditionalFormatting>
  <conditionalFormatting sqref="O121:O122">
    <cfRule type="cellIs" dxfId="12731" priority="731" operator="lessThan">
      <formula>O$3/2</formula>
    </cfRule>
    <cfRule type="cellIs" dxfId="12730" priority="732" operator="greaterThanOrEqual">
      <formula>O$3/2</formula>
    </cfRule>
  </conditionalFormatting>
  <conditionalFormatting sqref="O121">
    <cfRule type="cellIs" dxfId="12729" priority="729" stopIfTrue="1" operator="greaterThan">
      <formula>O$3</formula>
    </cfRule>
    <cfRule type="cellIs" dxfId="12728" priority="730" stopIfTrue="1" operator="lessThan">
      <formula>0</formula>
    </cfRule>
  </conditionalFormatting>
  <conditionalFormatting sqref="O122">
    <cfRule type="cellIs" dxfId="12727" priority="727" stopIfTrue="1" operator="greaterThan">
      <formula>O$3</formula>
    </cfRule>
    <cfRule type="cellIs" dxfId="12726" priority="728" stopIfTrue="1" operator="lessThan">
      <formula>0</formula>
    </cfRule>
  </conditionalFormatting>
  <conditionalFormatting sqref="P121:AO122">
    <cfRule type="cellIs" dxfId="12725" priority="725" operator="lessThan">
      <formula>P$3/2</formula>
    </cfRule>
    <cfRule type="cellIs" dxfId="12724" priority="726" operator="greaterThanOrEqual">
      <formula>P$3/2</formula>
    </cfRule>
  </conditionalFormatting>
  <conditionalFormatting sqref="P121:AO121">
    <cfRule type="cellIs" dxfId="12723" priority="723" stopIfTrue="1" operator="greaterThan">
      <formula>P$3</formula>
    </cfRule>
    <cfRule type="cellIs" dxfId="12722" priority="724" stopIfTrue="1" operator="lessThan">
      <formula>0</formula>
    </cfRule>
  </conditionalFormatting>
  <conditionalFormatting sqref="P122:AO122">
    <cfRule type="cellIs" dxfId="12721" priority="721" stopIfTrue="1" operator="greaterThan">
      <formula>P$3</formula>
    </cfRule>
    <cfRule type="cellIs" dxfId="12720" priority="722" stopIfTrue="1" operator="lessThan">
      <formula>0</formula>
    </cfRule>
  </conditionalFormatting>
  <conditionalFormatting sqref="C126">
    <cfRule type="cellIs" dxfId="12719" priority="719" operator="lessThan">
      <formula>C$3/2</formula>
    </cfRule>
    <cfRule type="cellIs" dxfId="12718" priority="720" operator="greaterThanOrEqual">
      <formula>C$3/2</formula>
    </cfRule>
  </conditionalFormatting>
  <conditionalFormatting sqref="D126">
    <cfRule type="cellIs" dxfId="12717" priority="717" operator="lessThan">
      <formula>D$3/2</formula>
    </cfRule>
    <cfRule type="cellIs" dxfId="12716" priority="718" operator="greaterThanOrEqual">
      <formula>D$3/2</formula>
    </cfRule>
  </conditionalFormatting>
  <conditionalFormatting sqref="E126:H126">
    <cfRule type="cellIs" dxfId="12715" priority="715" operator="lessThan">
      <formula>E$3/2</formula>
    </cfRule>
    <cfRule type="cellIs" dxfId="12714" priority="716" operator="greaterThanOrEqual">
      <formula>E$3/2</formula>
    </cfRule>
  </conditionalFormatting>
  <conditionalFormatting sqref="J126:N126">
    <cfRule type="cellIs" dxfId="12713" priority="713" operator="lessThan">
      <formula>J$3/2</formula>
    </cfRule>
    <cfRule type="cellIs" dxfId="12712" priority="714" operator="greaterThanOrEqual">
      <formula>J$3/2</formula>
    </cfRule>
  </conditionalFormatting>
  <conditionalFormatting sqref="Q126:U126">
    <cfRule type="cellIs" dxfId="12711" priority="711" operator="lessThan">
      <formula>Q$3/2</formula>
    </cfRule>
    <cfRule type="cellIs" dxfId="12710" priority="712" operator="greaterThanOrEqual">
      <formula>Q$3/2</formula>
    </cfRule>
  </conditionalFormatting>
  <conditionalFormatting sqref="W126:AA126">
    <cfRule type="cellIs" dxfId="12709" priority="709" operator="lessThan">
      <formula>W$3/2</formula>
    </cfRule>
    <cfRule type="cellIs" dxfId="12708" priority="710" operator="greaterThanOrEqual">
      <formula>W$3/2</formula>
    </cfRule>
  </conditionalFormatting>
  <conditionalFormatting sqref="AD126:AH126">
    <cfRule type="cellIs" dxfId="12707" priority="707" operator="lessThan">
      <formula>AD$3/2</formula>
    </cfRule>
    <cfRule type="cellIs" dxfId="12706" priority="708" operator="greaterThanOrEqual">
      <formula>AD$3/2</formula>
    </cfRule>
  </conditionalFormatting>
  <conditionalFormatting sqref="AJ126:AN126">
    <cfRule type="cellIs" dxfId="12705" priority="705" operator="lessThan">
      <formula>AJ$3/2</formula>
    </cfRule>
    <cfRule type="cellIs" dxfId="12704" priority="706" operator="greaterThanOrEqual">
      <formula>AJ$3/2</formula>
    </cfRule>
  </conditionalFormatting>
  <conditionalFormatting sqref="I126">
    <cfRule type="cellIs" dxfId="12703" priority="703" operator="lessThan">
      <formula>I$3/2</formula>
    </cfRule>
    <cfRule type="cellIs" dxfId="12702" priority="704" operator="greaterThanOrEqual">
      <formula>I$3/2</formula>
    </cfRule>
  </conditionalFormatting>
  <conditionalFormatting sqref="O126:P126">
    <cfRule type="cellIs" dxfId="12701" priority="701" operator="lessThan">
      <formula>O$3/2</formula>
    </cfRule>
    <cfRule type="cellIs" dxfId="12700" priority="702" operator="greaterThanOrEqual">
      <formula>O$3/2</formula>
    </cfRule>
  </conditionalFormatting>
  <conditionalFormatting sqref="V126">
    <cfRule type="cellIs" dxfId="12699" priority="699" operator="lessThan">
      <formula>V$3/2</formula>
    </cfRule>
    <cfRule type="cellIs" dxfId="12698" priority="700" operator="greaterThanOrEqual">
      <formula>V$3/2</formula>
    </cfRule>
  </conditionalFormatting>
  <conditionalFormatting sqref="AB126">
    <cfRule type="cellIs" dxfId="12697" priority="697" operator="lessThan">
      <formula>AB$3/2</formula>
    </cfRule>
    <cfRule type="cellIs" dxfId="12696" priority="698" operator="greaterThanOrEqual">
      <formula>AB$3/2</formula>
    </cfRule>
  </conditionalFormatting>
  <conditionalFormatting sqref="AC126">
    <cfRule type="cellIs" dxfId="12695" priority="695" operator="lessThan">
      <formula>AC$3/2</formula>
    </cfRule>
    <cfRule type="cellIs" dxfId="12694" priority="696" operator="greaterThanOrEqual">
      <formula>AC$3/2</formula>
    </cfRule>
  </conditionalFormatting>
  <conditionalFormatting sqref="AI126">
    <cfRule type="cellIs" dxfId="12693" priority="693" operator="lessThan">
      <formula>AI$3/2</formula>
    </cfRule>
    <cfRule type="cellIs" dxfId="12692" priority="694" operator="greaterThanOrEqual">
      <formula>AI$3/2</formula>
    </cfRule>
  </conditionalFormatting>
  <conditionalFormatting sqref="AO126">
    <cfRule type="cellIs" dxfId="12691" priority="691" operator="lessThan">
      <formula>AO$3/2</formula>
    </cfRule>
    <cfRule type="cellIs" dxfId="12690" priority="692" operator="greaterThanOrEqual">
      <formula>AO$3/2</formula>
    </cfRule>
  </conditionalFormatting>
  <conditionalFormatting sqref="C124:C125">
    <cfRule type="cellIs" dxfId="12689" priority="689" operator="lessThan">
      <formula>C$3/2</formula>
    </cfRule>
    <cfRule type="cellIs" dxfId="12688" priority="690" operator="greaterThanOrEqual">
      <formula>C$3/2</formula>
    </cfRule>
  </conditionalFormatting>
  <conditionalFormatting sqref="D124:D125">
    <cfRule type="cellIs" dxfId="12687" priority="687" operator="lessThan">
      <formula>D$3/2</formula>
    </cfRule>
    <cfRule type="cellIs" dxfId="12686" priority="688" operator="greaterThanOrEqual">
      <formula>D$3/2</formula>
    </cfRule>
  </conditionalFormatting>
  <conditionalFormatting sqref="C124">
    <cfRule type="cellIs" dxfId="12685" priority="685" stopIfTrue="1" operator="greaterThan">
      <formula>C$3</formula>
    </cfRule>
    <cfRule type="cellIs" dxfId="12684" priority="686" stopIfTrue="1" operator="lessThan">
      <formula>0</formula>
    </cfRule>
  </conditionalFormatting>
  <conditionalFormatting sqref="D124">
    <cfRule type="cellIs" dxfId="12683" priority="683" stopIfTrue="1" operator="greaterThan">
      <formula>D$3</formula>
    </cfRule>
    <cfRule type="cellIs" dxfId="12682" priority="684" stopIfTrue="1" operator="lessThan">
      <formula>0</formula>
    </cfRule>
  </conditionalFormatting>
  <conditionalFormatting sqref="D125">
    <cfRule type="cellIs" dxfId="12681" priority="681" stopIfTrue="1" operator="greaterThan">
      <formula>D$3</formula>
    </cfRule>
    <cfRule type="cellIs" dxfId="12680" priority="682" stopIfTrue="1" operator="lessThan">
      <formula>0</formula>
    </cfRule>
  </conditionalFormatting>
  <conditionalFormatting sqref="C125">
    <cfRule type="cellIs" dxfId="12679" priority="679" stopIfTrue="1" operator="greaterThan">
      <formula>C$3</formula>
    </cfRule>
    <cfRule type="cellIs" dxfId="12678" priority="680" stopIfTrue="1" operator="lessThan">
      <formula>0</formula>
    </cfRule>
  </conditionalFormatting>
  <conditionalFormatting sqref="I124:I125">
    <cfRule type="cellIs" dxfId="12677" priority="677" operator="lessThan">
      <formula>I$3/2</formula>
    </cfRule>
    <cfRule type="cellIs" dxfId="12676" priority="678" operator="greaterThanOrEqual">
      <formula>I$3/2</formula>
    </cfRule>
  </conditionalFormatting>
  <conditionalFormatting sqref="I124">
    <cfRule type="cellIs" dxfId="12675" priority="675" stopIfTrue="1" operator="greaterThan">
      <formula>I$3</formula>
    </cfRule>
    <cfRule type="cellIs" dxfId="12674" priority="676" stopIfTrue="1" operator="lessThan">
      <formula>0</formula>
    </cfRule>
  </conditionalFormatting>
  <conditionalFormatting sqref="I125">
    <cfRule type="cellIs" dxfId="12673" priority="673" stopIfTrue="1" operator="greaterThan">
      <formula>I$3</formula>
    </cfRule>
    <cfRule type="cellIs" dxfId="12672" priority="674" stopIfTrue="1" operator="lessThan">
      <formula>0</formula>
    </cfRule>
  </conditionalFormatting>
  <conditionalFormatting sqref="E124:H125">
    <cfRule type="cellIs" dxfId="12671" priority="671" operator="lessThan">
      <formula>E$3/2</formula>
    </cfRule>
    <cfRule type="cellIs" dxfId="12670" priority="672" operator="greaterThanOrEqual">
      <formula>E$3/2</formula>
    </cfRule>
  </conditionalFormatting>
  <conditionalFormatting sqref="E124:H124">
    <cfRule type="cellIs" dxfId="12669" priority="669" stopIfTrue="1" operator="greaterThan">
      <formula>E$3</formula>
    </cfRule>
    <cfRule type="cellIs" dxfId="12668" priority="670" stopIfTrue="1" operator="lessThan">
      <formula>0</formula>
    </cfRule>
  </conditionalFormatting>
  <conditionalFormatting sqref="E125:H125">
    <cfRule type="cellIs" dxfId="12667" priority="667" stopIfTrue="1" operator="greaterThan">
      <formula>E$3</formula>
    </cfRule>
    <cfRule type="cellIs" dxfId="12666" priority="668" stopIfTrue="1" operator="lessThan">
      <formula>0</formula>
    </cfRule>
  </conditionalFormatting>
  <conditionalFormatting sqref="J124:N125">
    <cfRule type="cellIs" dxfId="12665" priority="665" operator="lessThan">
      <formula>J$3/2</formula>
    </cfRule>
    <cfRule type="cellIs" dxfId="12664" priority="666" operator="greaterThanOrEqual">
      <formula>J$3/2</formula>
    </cfRule>
  </conditionalFormatting>
  <conditionalFormatting sqref="J124:N124">
    <cfRule type="cellIs" dxfId="12663" priority="663" stopIfTrue="1" operator="greaterThan">
      <formula>J$3</formula>
    </cfRule>
    <cfRule type="cellIs" dxfId="12662" priority="664" stopIfTrue="1" operator="lessThan">
      <formula>0</formula>
    </cfRule>
  </conditionalFormatting>
  <conditionalFormatting sqref="J125:N125">
    <cfRule type="cellIs" dxfId="12661" priority="661" stopIfTrue="1" operator="greaterThan">
      <formula>J$3</formula>
    </cfRule>
    <cfRule type="cellIs" dxfId="12660" priority="662" stopIfTrue="1" operator="lessThan">
      <formula>0</formula>
    </cfRule>
  </conditionalFormatting>
  <conditionalFormatting sqref="O124:O125">
    <cfRule type="cellIs" dxfId="12659" priority="659" operator="lessThan">
      <formula>O$3/2</formula>
    </cfRule>
    <cfRule type="cellIs" dxfId="12658" priority="660" operator="greaterThanOrEqual">
      <formula>O$3/2</formula>
    </cfRule>
  </conditionalFormatting>
  <conditionalFormatting sqref="O124">
    <cfRule type="cellIs" dxfId="12657" priority="657" stopIfTrue="1" operator="greaterThan">
      <formula>O$3</formula>
    </cfRule>
    <cfRule type="cellIs" dxfId="12656" priority="658" stopIfTrue="1" operator="lessThan">
      <formula>0</formula>
    </cfRule>
  </conditionalFormatting>
  <conditionalFormatting sqref="O125">
    <cfRule type="cellIs" dxfId="12655" priority="655" stopIfTrue="1" operator="greaterThan">
      <formula>O$3</formula>
    </cfRule>
    <cfRule type="cellIs" dxfId="12654" priority="656" stopIfTrue="1" operator="lessThan">
      <formula>0</formula>
    </cfRule>
  </conditionalFormatting>
  <conditionalFormatting sqref="P124:AO125">
    <cfRule type="cellIs" dxfId="12653" priority="653" operator="lessThan">
      <formula>P$3/2</formula>
    </cfRule>
    <cfRule type="cellIs" dxfId="12652" priority="654" operator="greaterThanOrEqual">
      <formula>P$3/2</formula>
    </cfRule>
  </conditionalFormatting>
  <conditionalFormatting sqref="P124:AO124">
    <cfRule type="cellIs" dxfId="12651" priority="651" stopIfTrue="1" operator="greaterThan">
      <formula>P$3</formula>
    </cfRule>
    <cfRule type="cellIs" dxfId="12650" priority="652" stopIfTrue="1" operator="lessThan">
      <formula>0</formula>
    </cfRule>
  </conditionalFormatting>
  <conditionalFormatting sqref="P125:AO125">
    <cfRule type="cellIs" dxfId="12649" priority="649" stopIfTrue="1" operator="greaterThan">
      <formula>P$3</formula>
    </cfRule>
    <cfRule type="cellIs" dxfId="12648" priority="650" stopIfTrue="1" operator="lessThan">
      <formula>0</formula>
    </cfRule>
  </conditionalFormatting>
  <conditionalFormatting sqref="C129">
    <cfRule type="cellIs" dxfId="12647" priority="647" operator="lessThan">
      <formula>C$3/2</formula>
    </cfRule>
    <cfRule type="cellIs" dxfId="12646" priority="648" operator="greaterThanOrEqual">
      <formula>C$3/2</formula>
    </cfRule>
  </conditionalFormatting>
  <conditionalFormatting sqref="D129">
    <cfRule type="cellIs" dxfId="12645" priority="645" operator="lessThan">
      <formula>D$3/2</formula>
    </cfRule>
    <cfRule type="cellIs" dxfId="12644" priority="646" operator="greaterThanOrEqual">
      <formula>D$3/2</formula>
    </cfRule>
  </conditionalFormatting>
  <conditionalFormatting sqref="E129:H129">
    <cfRule type="cellIs" dxfId="12643" priority="643" operator="lessThan">
      <formula>E$3/2</formula>
    </cfRule>
    <cfRule type="cellIs" dxfId="12642" priority="644" operator="greaterThanOrEqual">
      <formula>E$3/2</formula>
    </cfRule>
  </conditionalFormatting>
  <conditionalFormatting sqref="J129:N129">
    <cfRule type="cellIs" dxfId="12641" priority="641" operator="lessThan">
      <formula>J$3/2</formula>
    </cfRule>
    <cfRule type="cellIs" dxfId="12640" priority="642" operator="greaterThanOrEqual">
      <formula>J$3/2</formula>
    </cfRule>
  </conditionalFormatting>
  <conditionalFormatting sqref="Q129:U129">
    <cfRule type="cellIs" dxfId="12639" priority="639" operator="lessThan">
      <formula>Q$3/2</formula>
    </cfRule>
    <cfRule type="cellIs" dxfId="12638" priority="640" operator="greaterThanOrEqual">
      <formula>Q$3/2</formula>
    </cfRule>
  </conditionalFormatting>
  <conditionalFormatting sqref="W129:AA129">
    <cfRule type="cellIs" dxfId="12637" priority="637" operator="lessThan">
      <formula>W$3/2</formula>
    </cfRule>
    <cfRule type="cellIs" dxfId="12636" priority="638" operator="greaterThanOrEqual">
      <formula>W$3/2</formula>
    </cfRule>
  </conditionalFormatting>
  <conditionalFormatting sqref="AD129:AH129">
    <cfRule type="cellIs" dxfId="12635" priority="635" operator="lessThan">
      <formula>AD$3/2</formula>
    </cfRule>
    <cfRule type="cellIs" dxfId="12634" priority="636" operator="greaterThanOrEqual">
      <formula>AD$3/2</formula>
    </cfRule>
  </conditionalFormatting>
  <conditionalFormatting sqref="AJ129:AN129">
    <cfRule type="cellIs" dxfId="12633" priority="633" operator="lessThan">
      <formula>AJ$3/2</formula>
    </cfRule>
    <cfRule type="cellIs" dxfId="12632" priority="634" operator="greaterThanOrEqual">
      <formula>AJ$3/2</formula>
    </cfRule>
  </conditionalFormatting>
  <conditionalFormatting sqref="I129">
    <cfRule type="cellIs" dxfId="12631" priority="631" operator="lessThan">
      <formula>I$3/2</formula>
    </cfRule>
    <cfRule type="cellIs" dxfId="12630" priority="632" operator="greaterThanOrEqual">
      <formula>I$3/2</formula>
    </cfRule>
  </conditionalFormatting>
  <conditionalFormatting sqref="O129:P129">
    <cfRule type="cellIs" dxfId="12629" priority="629" operator="lessThan">
      <formula>O$3/2</formula>
    </cfRule>
    <cfRule type="cellIs" dxfId="12628" priority="630" operator="greaterThanOrEqual">
      <formula>O$3/2</formula>
    </cfRule>
  </conditionalFormatting>
  <conditionalFormatting sqref="V129">
    <cfRule type="cellIs" dxfId="12627" priority="627" operator="lessThan">
      <formula>V$3/2</formula>
    </cfRule>
    <cfRule type="cellIs" dxfId="12626" priority="628" operator="greaterThanOrEqual">
      <formula>V$3/2</formula>
    </cfRule>
  </conditionalFormatting>
  <conditionalFormatting sqref="AB129">
    <cfRule type="cellIs" dxfId="12625" priority="625" operator="lessThan">
      <formula>AB$3/2</formula>
    </cfRule>
    <cfRule type="cellIs" dxfId="12624" priority="626" operator="greaterThanOrEqual">
      <formula>AB$3/2</formula>
    </cfRule>
  </conditionalFormatting>
  <conditionalFormatting sqref="AC129">
    <cfRule type="cellIs" dxfId="12623" priority="623" operator="lessThan">
      <formula>AC$3/2</formula>
    </cfRule>
    <cfRule type="cellIs" dxfId="12622" priority="624" operator="greaterThanOrEqual">
      <formula>AC$3/2</formula>
    </cfRule>
  </conditionalFormatting>
  <conditionalFormatting sqref="AI129">
    <cfRule type="cellIs" dxfId="12621" priority="621" operator="lessThan">
      <formula>AI$3/2</formula>
    </cfRule>
    <cfRule type="cellIs" dxfId="12620" priority="622" operator="greaterThanOrEqual">
      <formula>AI$3/2</formula>
    </cfRule>
  </conditionalFormatting>
  <conditionalFormatting sqref="AO129">
    <cfRule type="cellIs" dxfId="12619" priority="619" operator="lessThan">
      <formula>AO$3/2</formula>
    </cfRule>
    <cfRule type="cellIs" dxfId="12618" priority="620" operator="greaterThanOrEqual">
      <formula>AO$3/2</formula>
    </cfRule>
  </conditionalFormatting>
  <conditionalFormatting sqref="C127:C128">
    <cfRule type="cellIs" dxfId="12617" priority="617" operator="lessThan">
      <formula>C$3/2</formula>
    </cfRule>
    <cfRule type="cellIs" dxfId="12616" priority="618" operator="greaterThanOrEqual">
      <formula>C$3/2</formula>
    </cfRule>
  </conditionalFormatting>
  <conditionalFormatting sqref="D127:D128">
    <cfRule type="cellIs" dxfId="12615" priority="615" operator="lessThan">
      <formula>D$3/2</formula>
    </cfRule>
    <cfRule type="cellIs" dxfId="12614" priority="616" operator="greaterThanOrEqual">
      <formula>D$3/2</formula>
    </cfRule>
  </conditionalFormatting>
  <conditionalFormatting sqref="C127">
    <cfRule type="cellIs" dxfId="12613" priority="613" stopIfTrue="1" operator="greaterThan">
      <formula>C$3</formula>
    </cfRule>
    <cfRule type="cellIs" dxfId="12612" priority="614" stopIfTrue="1" operator="lessThan">
      <formula>0</formula>
    </cfRule>
  </conditionalFormatting>
  <conditionalFormatting sqref="D127">
    <cfRule type="cellIs" dxfId="12611" priority="611" stopIfTrue="1" operator="greaterThan">
      <formula>D$3</formula>
    </cfRule>
    <cfRule type="cellIs" dxfId="12610" priority="612" stopIfTrue="1" operator="lessThan">
      <formula>0</formula>
    </cfRule>
  </conditionalFormatting>
  <conditionalFormatting sqref="D128">
    <cfRule type="cellIs" dxfId="12609" priority="609" stopIfTrue="1" operator="greaterThan">
      <formula>D$3</formula>
    </cfRule>
    <cfRule type="cellIs" dxfId="12608" priority="610" stopIfTrue="1" operator="lessThan">
      <formula>0</formula>
    </cfRule>
  </conditionalFormatting>
  <conditionalFormatting sqref="C128">
    <cfRule type="cellIs" dxfId="12607" priority="607" stopIfTrue="1" operator="greaterThan">
      <formula>C$3</formula>
    </cfRule>
    <cfRule type="cellIs" dxfId="12606" priority="608" stopIfTrue="1" operator="lessThan">
      <formula>0</formula>
    </cfRule>
  </conditionalFormatting>
  <conditionalFormatting sqref="I127:I128">
    <cfRule type="cellIs" dxfId="12605" priority="605" operator="lessThan">
      <formula>I$3/2</formula>
    </cfRule>
    <cfRule type="cellIs" dxfId="12604" priority="606" operator="greaterThanOrEqual">
      <formula>I$3/2</formula>
    </cfRule>
  </conditionalFormatting>
  <conditionalFormatting sqref="I127">
    <cfRule type="cellIs" dxfId="12603" priority="603" stopIfTrue="1" operator="greaterThan">
      <formula>I$3</formula>
    </cfRule>
    <cfRule type="cellIs" dxfId="12602" priority="604" stopIfTrue="1" operator="lessThan">
      <formula>0</formula>
    </cfRule>
  </conditionalFormatting>
  <conditionalFormatting sqref="I128">
    <cfRule type="cellIs" dxfId="12601" priority="601" stopIfTrue="1" operator="greaterThan">
      <formula>I$3</formula>
    </cfRule>
    <cfRule type="cellIs" dxfId="12600" priority="602" stopIfTrue="1" operator="lessThan">
      <formula>0</formula>
    </cfRule>
  </conditionalFormatting>
  <conditionalFormatting sqref="E127:H128">
    <cfRule type="cellIs" dxfId="12599" priority="599" operator="lessThan">
      <formula>E$3/2</formula>
    </cfRule>
    <cfRule type="cellIs" dxfId="12598" priority="600" operator="greaterThanOrEqual">
      <formula>E$3/2</formula>
    </cfRule>
  </conditionalFormatting>
  <conditionalFormatting sqref="E127:H127">
    <cfRule type="cellIs" dxfId="12597" priority="597" stopIfTrue="1" operator="greaterThan">
      <formula>E$3</formula>
    </cfRule>
    <cfRule type="cellIs" dxfId="12596" priority="598" stopIfTrue="1" operator="lessThan">
      <formula>0</formula>
    </cfRule>
  </conditionalFormatting>
  <conditionalFormatting sqref="E128:H128">
    <cfRule type="cellIs" dxfId="12595" priority="595" stopIfTrue="1" operator="greaterThan">
      <formula>E$3</formula>
    </cfRule>
    <cfRule type="cellIs" dxfId="12594" priority="596" stopIfTrue="1" operator="lessThan">
      <formula>0</formula>
    </cfRule>
  </conditionalFormatting>
  <conditionalFormatting sqref="J127:N128">
    <cfRule type="cellIs" dxfId="12593" priority="593" operator="lessThan">
      <formula>J$3/2</formula>
    </cfRule>
    <cfRule type="cellIs" dxfId="12592" priority="594" operator="greaterThanOrEqual">
      <formula>J$3/2</formula>
    </cfRule>
  </conditionalFormatting>
  <conditionalFormatting sqref="J127:N127">
    <cfRule type="cellIs" dxfId="12591" priority="591" stopIfTrue="1" operator="greaterThan">
      <formula>J$3</formula>
    </cfRule>
    <cfRule type="cellIs" dxfId="12590" priority="592" stopIfTrue="1" operator="lessThan">
      <formula>0</formula>
    </cfRule>
  </conditionalFormatting>
  <conditionalFormatting sqref="J128:N128">
    <cfRule type="cellIs" dxfId="12589" priority="589" stopIfTrue="1" operator="greaterThan">
      <formula>J$3</formula>
    </cfRule>
    <cfRule type="cellIs" dxfId="12588" priority="590" stopIfTrue="1" operator="lessThan">
      <formula>0</formula>
    </cfRule>
  </conditionalFormatting>
  <conditionalFormatting sqref="O127:O128">
    <cfRule type="cellIs" dxfId="12587" priority="587" operator="lessThan">
      <formula>O$3/2</formula>
    </cfRule>
    <cfRule type="cellIs" dxfId="12586" priority="588" operator="greaterThanOrEqual">
      <formula>O$3/2</formula>
    </cfRule>
  </conditionalFormatting>
  <conditionalFormatting sqref="O127">
    <cfRule type="cellIs" dxfId="12585" priority="585" stopIfTrue="1" operator="greaterThan">
      <formula>O$3</formula>
    </cfRule>
    <cfRule type="cellIs" dxfId="12584" priority="586" stopIfTrue="1" operator="lessThan">
      <formula>0</formula>
    </cfRule>
  </conditionalFormatting>
  <conditionalFormatting sqref="O128">
    <cfRule type="cellIs" dxfId="12583" priority="583" stopIfTrue="1" operator="greaterThan">
      <formula>O$3</formula>
    </cfRule>
    <cfRule type="cellIs" dxfId="12582" priority="584" stopIfTrue="1" operator="lessThan">
      <formula>0</formula>
    </cfRule>
  </conditionalFormatting>
  <conditionalFormatting sqref="P127:AO128">
    <cfRule type="cellIs" dxfId="12581" priority="581" operator="lessThan">
      <formula>P$3/2</formula>
    </cfRule>
    <cfRule type="cellIs" dxfId="12580" priority="582" operator="greaterThanOrEqual">
      <formula>P$3/2</formula>
    </cfRule>
  </conditionalFormatting>
  <conditionalFormatting sqref="P127:AO127">
    <cfRule type="cellIs" dxfId="12579" priority="579" stopIfTrue="1" operator="greaterThan">
      <formula>P$3</formula>
    </cfRule>
    <cfRule type="cellIs" dxfId="12578" priority="580" stopIfTrue="1" operator="lessThan">
      <formula>0</formula>
    </cfRule>
  </conditionalFormatting>
  <conditionalFormatting sqref="P128:AO128">
    <cfRule type="cellIs" dxfId="12577" priority="577" stopIfTrue="1" operator="greaterThan">
      <formula>P$3</formula>
    </cfRule>
    <cfRule type="cellIs" dxfId="12576" priority="578" stopIfTrue="1" operator="lessThan">
      <formula>0</formula>
    </cfRule>
  </conditionalFormatting>
  <conditionalFormatting sqref="C132">
    <cfRule type="cellIs" dxfId="12575" priority="575" operator="lessThan">
      <formula>C$3/2</formula>
    </cfRule>
    <cfRule type="cellIs" dxfId="12574" priority="576" operator="greaterThanOrEqual">
      <formula>C$3/2</formula>
    </cfRule>
  </conditionalFormatting>
  <conditionalFormatting sqref="D132">
    <cfRule type="cellIs" dxfId="12573" priority="573" operator="lessThan">
      <formula>D$3/2</formula>
    </cfRule>
    <cfRule type="cellIs" dxfId="12572" priority="574" operator="greaterThanOrEqual">
      <formula>D$3/2</formula>
    </cfRule>
  </conditionalFormatting>
  <conditionalFormatting sqref="E132:H132">
    <cfRule type="cellIs" dxfId="12571" priority="571" operator="lessThan">
      <formula>E$3/2</formula>
    </cfRule>
    <cfRule type="cellIs" dxfId="12570" priority="572" operator="greaterThanOrEqual">
      <formula>E$3/2</formula>
    </cfRule>
  </conditionalFormatting>
  <conditionalFormatting sqref="J132:N132">
    <cfRule type="cellIs" dxfId="12569" priority="569" operator="lessThan">
      <formula>J$3/2</formula>
    </cfRule>
    <cfRule type="cellIs" dxfId="12568" priority="570" operator="greaterThanOrEqual">
      <formula>J$3/2</formula>
    </cfRule>
  </conditionalFormatting>
  <conditionalFormatting sqref="Q132:U132">
    <cfRule type="cellIs" dxfId="12567" priority="567" operator="lessThan">
      <formula>Q$3/2</formula>
    </cfRule>
    <cfRule type="cellIs" dxfId="12566" priority="568" operator="greaterThanOrEqual">
      <formula>Q$3/2</formula>
    </cfRule>
  </conditionalFormatting>
  <conditionalFormatting sqref="W132:AA132">
    <cfRule type="cellIs" dxfId="12565" priority="565" operator="lessThan">
      <formula>W$3/2</formula>
    </cfRule>
    <cfRule type="cellIs" dxfId="12564" priority="566" operator="greaterThanOrEqual">
      <formula>W$3/2</formula>
    </cfRule>
  </conditionalFormatting>
  <conditionalFormatting sqref="AD132:AH132">
    <cfRule type="cellIs" dxfId="12563" priority="563" operator="lessThan">
      <formula>AD$3/2</formula>
    </cfRule>
    <cfRule type="cellIs" dxfId="12562" priority="564" operator="greaterThanOrEqual">
      <formula>AD$3/2</formula>
    </cfRule>
  </conditionalFormatting>
  <conditionalFormatting sqref="AJ132:AN132">
    <cfRule type="cellIs" dxfId="12561" priority="561" operator="lessThan">
      <formula>AJ$3/2</formula>
    </cfRule>
    <cfRule type="cellIs" dxfId="12560" priority="562" operator="greaterThanOrEqual">
      <formula>AJ$3/2</formula>
    </cfRule>
  </conditionalFormatting>
  <conditionalFormatting sqref="I132">
    <cfRule type="cellIs" dxfId="12559" priority="559" operator="lessThan">
      <formula>I$3/2</formula>
    </cfRule>
    <cfRule type="cellIs" dxfId="12558" priority="560" operator="greaterThanOrEqual">
      <formula>I$3/2</formula>
    </cfRule>
  </conditionalFormatting>
  <conditionalFormatting sqref="O132:P132">
    <cfRule type="cellIs" dxfId="12557" priority="557" operator="lessThan">
      <formula>O$3/2</formula>
    </cfRule>
    <cfRule type="cellIs" dxfId="12556" priority="558" operator="greaterThanOrEqual">
      <formula>O$3/2</formula>
    </cfRule>
  </conditionalFormatting>
  <conditionalFormatting sqref="V132">
    <cfRule type="cellIs" dxfId="12555" priority="555" operator="lessThan">
      <formula>V$3/2</formula>
    </cfRule>
    <cfRule type="cellIs" dxfId="12554" priority="556" operator="greaterThanOrEqual">
      <formula>V$3/2</formula>
    </cfRule>
  </conditionalFormatting>
  <conditionalFormatting sqref="AB132">
    <cfRule type="cellIs" dxfId="12553" priority="553" operator="lessThan">
      <formula>AB$3/2</formula>
    </cfRule>
    <cfRule type="cellIs" dxfId="12552" priority="554" operator="greaterThanOrEqual">
      <formula>AB$3/2</formula>
    </cfRule>
  </conditionalFormatting>
  <conditionalFormatting sqref="AC132">
    <cfRule type="cellIs" dxfId="12551" priority="551" operator="lessThan">
      <formula>AC$3/2</formula>
    </cfRule>
    <cfRule type="cellIs" dxfId="12550" priority="552" operator="greaterThanOrEqual">
      <formula>AC$3/2</formula>
    </cfRule>
  </conditionalFormatting>
  <conditionalFormatting sqref="AI132">
    <cfRule type="cellIs" dxfId="12549" priority="549" operator="lessThan">
      <formula>AI$3/2</formula>
    </cfRule>
    <cfRule type="cellIs" dxfId="12548" priority="550" operator="greaterThanOrEqual">
      <formula>AI$3/2</formula>
    </cfRule>
  </conditionalFormatting>
  <conditionalFormatting sqref="AO132">
    <cfRule type="cellIs" dxfId="12547" priority="547" operator="lessThan">
      <formula>AO$3/2</formula>
    </cfRule>
    <cfRule type="cellIs" dxfId="12546" priority="548" operator="greaterThanOrEqual">
      <formula>AO$3/2</formula>
    </cfRule>
  </conditionalFormatting>
  <conditionalFormatting sqref="C130:C131">
    <cfRule type="cellIs" dxfId="12545" priority="545" operator="lessThan">
      <formula>C$3/2</formula>
    </cfRule>
    <cfRule type="cellIs" dxfId="12544" priority="546" operator="greaterThanOrEqual">
      <formula>C$3/2</formula>
    </cfRule>
  </conditionalFormatting>
  <conditionalFormatting sqref="D130:D131">
    <cfRule type="cellIs" dxfId="12543" priority="543" operator="lessThan">
      <formula>D$3/2</formula>
    </cfRule>
    <cfRule type="cellIs" dxfId="12542" priority="544" operator="greaterThanOrEqual">
      <formula>D$3/2</formula>
    </cfRule>
  </conditionalFormatting>
  <conditionalFormatting sqref="C130">
    <cfRule type="cellIs" dxfId="12541" priority="541" stopIfTrue="1" operator="greaterThan">
      <formula>C$3</formula>
    </cfRule>
    <cfRule type="cellIs" dxfId="12540" priority="542" stopIfTrue="1" operator="lessThan">
      <formula>0</formula>
    </cfRule>
  </conditionalFormatting>
  <conditionalFormatting sqref="D130">
    <cfRule type="cellIs" dxfId="12539" priority="539" stopIfTrue="1" operator="greaterThan">
      <formula>D$3</formula>
    </cfRule>
    <cfRule type="cellIs" dxfId="12538" priority="540" stopIfTrue="1" operator="lessThan">
      <formula>0</formula>
    </cfRule>
  </conditionalFormatting>
  <conditionalFormatting sqref="D131">
    <cfRule type="cellIs" dxfId="12537" priority="537" stopIfTrue="1" operator="greaterThan">
      <formula>D$3</formula>
    </cfRule>
    <cfRule type="cellIs" dxfId="12536" priority="538" stopIfTrue="1" operator="lessThan">
      <formula>0</formula>
    </cfRule>
  </conditionalFormatting>
  <conditionalFormatting sqref="C131">
    <cfRule type="cellIs" dxfId="12535" priority="535" stopIfTrue="1" operator="greaterThan">
      <formula>C$3</formula>
    </cfRule>
    <cfRule type="cellIs" dxfId="12534" priority="536" stopIfTrue="1" operator="lessThan">
      <formula>0</formula>
    </cfRule>
  </conditionalFormatting>
  <conditionalFormatting sqref="I130:I131">
    <cfRule type="cellIs" dxfId="12533" priority="533" operator="lessThan">
      <formula>I$3/2</formula>
    </cfRule>
    <cfRule type="cellIs" dxfId="12532" priority="534" operator="greaterThanOrEqual">
      <formula>I$3/2</formula>
    </cfRule>
  </conditionalFormatting>
  <conditionalFormatting sqref="I130">
    <cfRule type="cellIs" dxfId="12531" priority="531" stopIfTrue="1" operator="greaterThan">
      <formula>I$3</formula>
    </cfRule>
    <cfRule type="cellIs" dxfId="12530" priority="532" stopIfTrue="1" operator="lessThan">
      <formula>0</formula>
    </cfRule>
  </conditionalFormatting>
  <conditionalFormatting sqref="I131">
    <cfRule type="cellIs" dxfId="12529" priority="529" stopIfTrue="1" operator="greaterThan">
      <formula>I$3</formula>
    </cfRule>
    <cfRule type="cellIs" dxfId="12528" priority="530" stopIfTrue="1" operator="lessThan">
      <formula>0</formula>
    </cfRule>
  </conditionalFormatting>
  <conditionalFormatting sqref="E130:H131">
    <cfRule type="cellIs" dxfId="12527" priority="527" operator="lessThan">
      <formula>E$3/2</formula>
    </cfRule>
    <cfRule type="cellIs" dxfId="12526" priority="528" operator="greaterThanOrEqual">
      <formula>E$3/2</formula>
    </cfRule>
  </conditionalFormatting>
  <conditionalFormatting sqref="E130:H130">
    <cfRule type="cellIs" dxfId="12525" priority="525" stopIfTrue="1" operator="greaterThan">
      <formula>E$3</formula>
    </cfRule>
    <cfRule type="cellIs" dxfId="12524" priority="526" stopIfTrue="1" operator="lessThan">
      <formula>0</formula>
    </cfRule>
  </conditionalFormatting>
  <conditionalFormatting sqref="E131:H131">
    <cfRule type="cellIs" dxfId="12523" priority="523" stopIfTrue="1" operator="greaterThan">
      <formula>E$3</formula>
    </cfRule>
    <cfRule type="cellIs" dxfId="12522" priority="524" stopIfTrue="1" operator="lessThan">
      <formula>0</formula>
    </cfRule>
  </conditionalFormatting>
  <conditionalFormatting sqref="J130:N131">
    <cfRule type="cellIs" dxfId="12521" priority="521" operator="lessThan">
      <formula>J$3/2</formula>
    </cfRule>
    <cfRule type="cellIs" dxfId="12520" priority="522" operator="greaterThanOrEqual">
      <formula>J$3/2</formula>
    </cfRule>
  </conditionalFormatting>
  <conditionalFormatting sqref="J130:N130">
    <cfRule type="cellIs" dxfId="12519" priority="519" stopIfTrue="1" operator="greaterThan">
      <formula>J$3</formula>
    </cfRule>
    <cfRule type="cellIs" dxfId="12518" priority="520" stopIfTrue="1" operator="lessThan">
      <formula>0</formula>
    </cfRule>
  </conditionalFormatting>
  <conditionalFormatting sqref="J131:N131">
    <cfRule type="cellIs" dxfId="12517" priority="517" stopIfTrue="1" operator="greaterThan">
      <formula>J$3</formula>
    </cfRule>
    <cfRule type="cellIs" dxfId="12516" priority="518" stopIfTrue="1" operator="lessThan">
      <formula>0</formula>
    </cfRule>
  </conditionalFormatting>
  <conditionalFormatting sqref="O130:O131">
    <cfRule type="cellIs" dxfId="12515" priority="515" operator="lessThan">
      <formula>O$3/2</formula>
    </cfRule>
    <cfRule type="cellIs" dxfId="12514" priority="516" operator="greaterThanOrEqual">
      <formula>O$3/2</formula>
    </cfRule>
  </conditionalFormatting>
  <conditionalFormatting sqref="O130">
    <cfRule type="cellIs" dxfId="12513" priority="513" stopIfTrue="1" operator="greaterThan">
      <formula>O$3</formula>
    </cfRule>
    <cfRule type="cellIs" dxfId="12512" priority="514" stopIfTrue="1" operator="lessThan">
      <formula>0</formula>
    </cfRule>
  </conditionalFormatting>
  <conditionalFormatting sqref="O131">
    <cfRule type="cellIs" dxfId="12511" priority="511" stopIfTrue="1" operator="greaterThan">
      <formula>O$3</formula>
    </cfRule>
    <cfRule type="cellIs" dxfId="12510" priority="512" stopIfTrue="1" operator="lessThan">
      <formula>0</formula>
    </cfRule>
  </conditionalFormatting>
  <conditionalFormatting sqref="P130:AO131">
    <cfRule type="cellIs" dxfId="12509" priority="509" operator="lessThan">
      <formula>P$3/2</formula>
    </cfRule>
    <cfRule type="cellIs" dxfId="12508" priority="510" operator="greaterThanOrEqual">
      <formula>P$3/2</formula>
    </cfRule>
  </conditionalFormatting>
  <conditionalFormatting sqref="P130:AO130">
    <cfRule type="cellIs" dxfId="12507" priority="507" stopIfTrue="1" operator="greaterThan">
      <formula>P$3</formula>
    </cfRule>
    <cfRule type="cellIs" dxfId="12506" priority="508" stopIfTrue="1" operator="lessThan">
      <formula>0</formula>
    </cfRule>
  </conditionalFormatting>
  <conditionalFormatting sqref="P131:AO131">
    <cfRule type="cellIs" dxfId="12505" priority="505" stopIfTrue="1" operator="greaterThan">
      <formula>P$3</formula>
    </cfRule>
    <cfRule type="cellIs" dxfId="12504" priority="506" stopIfTrue="1" operator="lessThan">
      <formula>0</formula>
    </cfRule>
  </conditionalFormatting>
  <conditionalFormatting sqref="C135">
    <cfRule type="cellIs" dxfId="12503" priority="503" operator="lessThan">
      <formula>C$3/2</formula>
    </cfRule>
    <cfRule type="cellIs" dxfId="12502" priority="504" operator="greaterThanOrEqual">
      <formula>C$3/2</formula>
    </cfRule>
  </conditionalFormatting>
  <conditionalFormatting sqref="D135">
    <cfRule type="cellIs" dxfId="12501" priority="501" operator="lessThan">
      <formula>D$3/2</formula>
    </cfRule>
    <cfRule type="cellIs" dxfId="12500" priority="502" operator="greaterThanOrEqual">
      <formula>D$3/2</formula>
    </cfRule>
  </conditionalFormatting>
  <conditionalFormatting sqref="E135:H135">
    <cfRule type="cellIs" dxfId="12499" priority="499" operator="lessThan">
      <formula>E$3/2</formula>
    </cfRule>
    <cfRule type="cellIs" dxfId="12498" priority="500" operator="greaterThanOrEqual">
      <formula>E$3/2</formula>
    </cfRule>
  </conditionalFormatting>
  <conditionalFormatting sqref="J135:N135">
    <cfRule type="cellIs" dxfId="12497" priority="497" operator="lessThan">
      <formula>J$3/2</formula>
    </cfRule>
    <cfRule type="cellIs" dxfId="12496" priority="498" operator="greaterThanOrEqual">
      <formula>J$3/2</formula>
    </cfRule>
  </conditionalFormatting>
  <conditionalFormatting sqref="Q135:U135">
    <cfRule type="cellIs" dxfId="12495" priority="495" operator="lessThan">
      <formula>Q$3/2</formula>
    </cfRule>
    <cfRule type="cellIs" dxfId="12494" priority="496" operator="greaterThanOrEqual">
      <formula>Q$3/2</formula>
    </cfRule>
  </conditionalFormatting>
  <conditionalFormatting sqref="W135:AA135">
    <cfRule type="cellIs" dxfId="12493" priority="493" operator="lessThan">
      <formula>W$3/2</formula>
    </cfRule>
    <cfRule type="cellIs" dxfId="12492" priority="494" operator="greaterThanOrEqual">
      <formula>W$3/2</formula>
    </cfRule>
  </conditionalFormatting>
  <conditionalFormatting sqref="AD135:AH135">
    <cfRule type="cellIs" dxfId="12491" priority="491" operator="lessThan">
      <formula>AD$3/2</formula>
    </cfRule>
    <cfRule type="cellIs" dxfId="12490" priority="492" operator="greaterThanOrEqual">
      <formula>AD$3/2</formula>
    </cfRule>
  </conditionalFormatting>
  <conditionalFormatting sqref="AJ135:AN135">
    <cfRule type="cellIs" dxfId="12489" priority="489" operator="lessThan">
      <formula>AJ$3/2</formula>
    </cfRule>
    <cfRule type="cellIs" dxfId="12488" priority="490" operator="greaterThanOrEqual">
      <formula>AJ$3/2</formula>
    </cfRule>
  </conditionalFormatting>
  <conditionalFormatting sqref="I135">
    <cfRule type="cellIs" dxfId="12487" priority="487" operator="lessThan">
      <formula>I$3/2</formula>
    </cfRule>
    <cfRule type="cellIs" dxfId="12486" priority="488" operator="greaterThanOrEqual">
      <formula>I$3/2</formula>
    </cfRule>
  </conditionalFormatting>
  <conditionalFormatting sqref="O135:P135">
    <cfRule type="cellIs" dxfId="12485" priority="485" operator="lessThan">
      <formula>O$3/2</formula>
    </cfRule>
    <cfRule type="cellIs" dxfId="12484" priority="486" operator="greaterThanOrEqual">
      <formula>O$3/2</formula>
    </cfRule>
  </conditionalFormatting>
  <conditionalFormatting sqref="V135">
    <cfRule type="cellIs" dxfId="12483" priority="483" operator="lessThan">
      <formula>V$3/2</formula>
    </cfRule>
    <cfRule type="cellIs" dxfId="12482" priority="484" operator="greaterThanOrEqual">
      <formula>V$3/2</formula>
    </cfRule>
  </conditionalFormatting>
  <conditionalFormatting sqref="AB135">
    <cfRule type="cellIs" dxfId="12481" priority="481" operator="lessThan">
      <formula>AB$3/2</formula>
    </cfRule>
    <cfRule type="cellIs" dxfId="12480" priority="482" operator="greaterThanOrEqual">
      <formula>AB$3/2</formula>
    </cfRule>
  </conditionalFormatting>
  <conditionalFormatting sqref="AC135">
    <cfRule type="cellIs" dxfId="12479" priority="479" operator="lessThan">
      <formula>AC$3/2</formula>
    </cfRule>
    <cfRule type="cellIs" dxfId="12478" priority="480" operator="greaterThanOrEqual">
      <formula>AC$3/2</formula>
    </cfRule>
  </conditionalFormatting>
  <conditionalFormatting sqref="AI135">
    <cfRule type="cellIs" dxfId="12477" priority="477" operator="lessThan">
      <formula>AI$3/2</formula>
    </cfRule>
    <cfRule type="cellIs" dxfId="12476" priority="478" operator="greaterThanOrEqual">
      <formula>AI$3/2</formula>
    </cfRule>
  </conditionalFormatting>
  <conditionalFormatting sqref="AO135">
    <cfRule type="cellIs" dxfId="12475" priority="475" operator="lessThan">
      <formula>AO$3/2</formula>
    </cfRule>
    <cfRule type="cellIs" dxfId="12474" priority="476" operator="greaterThanOrEqual">
      <formula>AO$3/2</formula>
    </cfRule>
  </conditionalFormatting>
  <conditionalFormatting sqref="C133:C134">
    <cfRule type="cellIs" dxfId="12473" priority="473" operator="lessThan">
      <formula>C$3/2</formula>
    </cfRule>
    <cfRule type="cellIs" dxfId="12472" priority="474" operator="greaterThanOrEqual">
      <formula>C$3/2</formula>
    </cfRule>
  </conditionalFormatting>
  <conditionalFormatting sqref="D133:D134">
    <cfRule type="cellIs" dxfId="12471" priority="471" operator="lessThan">
      <formula>D$3/2</formula>
    </cfRule>
    <cfRule type="cellIs" dxfId="12470" priority="472" operator="greaterThanOrEqual">
      <formula>D$3/2</formula>
    </cfRule>
  </conditionalFormatting>
  <conditionalFormatting sqref="C133">
    <cfRule type="cellIs" dxfId="12469" priority="469" stopIfTrue="1" operator="greaterThan">
      <formula>C$3</formula>
    </cfRule>
    <cfRule type="cellIs" dxfId="12468" priority="470" stopIfTrue="1" operator="lessThan">
      <formula>0</formula>
    </cfRule>
  </conditionalFormatting>
  <conditionalFormatting sqref="D133">
    <cfRule type="cellIs" dxfId="12467" priority="467" stopIfTrue="1" operator="greaterThan">
      <formula>D$3</formula>
    </cfRule>
    <cfRule type="cellIs" dxfId="12466" priority="468" stopIfTrue="1" operator="lessThan">
      <formula>0</formula>
    </cfRule>
  </conditionalFormatting>
  <conditionalFormatting sqref="D134">
    <cfRule type="cellIs" dxfId="12465" priority="465" stopIfTrue="1" operator="greaterThan">
      <formula>D$3</formula>
    </cfRule>
    <cfRule type="cellIs" dxfId="12464" priority="466" stopIfTrue="1" operator="lessThan">
      <formula>0</formula>
    </cfRule>
  </conditionalFormatting>
  <conditionalFormatting sqref="C134">
    <cfRule type="cellIs" dxfId="12463" priority="463" stopIfTrue="1" operator="greaterThan">
      <formula>C$3</formula>
    </cfRule>
    <cfRule type="cellIs" dxfId="12462" priority="464" stopIfTrue="1" operator="lessThan">
      <formula>0</formula>
    </cfRule>
  </conditionalFormatting>
  <conditionalFormatting sqref="I133:I134">
    <cfRule type="cellIs" dxfId="12461" priority="461" operator="lessThan">
      <formula>I$3/2</formula>
    </cfRule>
    <cfRule type="cellIs" dxfId="12460" priority="462" operator="greaterThanOrEqual">
      <formula>I$3/2</formula>
    </cfRule>
  </conditionalFormatting>
  <conditionalFormatting sqref="I133">
    <cfRule type="cellIs" dxfId="12459" priority="459" stopIfTrue="1" operator="greaterThan">
      <formula>I$3</formula>
    </cfRule>
    <cfRule type="cellIs" dxfId="12458" priority="460" stopIfTrue="1" operator="lessThan">
      <formula>0</formula>
    </cfRule>
  </conditionalFormatting>
  <conditionalFormatting sqref="I134">
    <cfRule type="cellIs" dxfId="12457" priority="457" stopIfTrue="1" operator="greaterThan">
      <formula>I$3</formula>
    </cfRule>
    <cfRule type="cellIs" dxfId="12456" priority="458" stopIfTrue="1" operator="lessThan">
      <formula>0</formula>
    </cfRule>
  </conditionalFormatting>
  <conditionalFormatting sqref="E133:H134">
    <cfRule type="cellIs" dxfId="12455" priority="455" operator="lessThan">
      <formula>E$3/2</formula>
    </cfRule>
    <cfRule type="cellIs" dxfId="12454" priority="456" operator="greaterThanOrEqual">
      <formula>E$3/2</formula>
    </cfRule>
  </conditionalFormatting>
  <conditionalFormatting sqref="E133:H133">
    <cfRule type="cellIs" dxfId="12453" priority="453" stopIfTrue="1" operator="greaterThan">
      <formula>E$3</formula>
    </cfRule>
    <cfRule type="cellIs" dxfId="12452" priority="454" stopIfTrue="1" operator="lessThan">
      <formula>0</formula>
    </cfRule>
  </conditionalFormatting>
  <conditionalFormatting sqref="E134:H134">
    <cfRule type="cellIs" dxfId="12451" priority="451" stopIfTrue="1" operator="greaterThan">
      <formula>E$3</formula>
    </cfRule>
    <cfRule type="cellIs" dxfId="12450" priority="452" stopIfTrue="1" operator="lessThan">
      <formula>0</formula>
    </cfRule>
  </conditionalFormatting>
  <conditionalFormatting sqref="J133:N134">
    <cfRule type="cellIs" dxfId="12449" priority="449" operator="lessThan">
      <formula>J$3/2</formula>
    </cfRule>
    <cfRule type="cellIs" dxfId="12448" priority="450" operator="greaterThanOrEqual">
      <formula>J$3/2</formula>
    </cfRule>
  </conditionalFormatting>
  <conditionalFormatting sqref="J133:N133">
    <cfRule type="cellIs" dxfId="12447" priority="447" stopIfTrue="1" operator="greaterThan">
      <formula>J$3</formula>
    </cfRule>
    <cfRule type="cellIs" dxfId="12446" priority="448" stopIfTrue="1" operator="lessThan">
      <formula>0</formula>
    </cfRule>
  </conditionalFormatting>
  <conditionalFormatting sqref="J134:N134">
    <cfRule type="cellIs" dxfId="12445" priority="445" stopIfTrue="1" operator="greaterThan">
      <formula>J$3</formula>
    </cfRule>
    <cfRule type="cellIs" dxfId="12444" priority="446" stopIfTrue="1" operator="lessThan">
      <formula>0</formula>
    </cfRule>
  </conditionalFormatting>
  <conditionalFormatting sqref="O133:O134">
    <cfRule type="cellIs" dxfId="12443" priority="443" operator="lessThan">
      <formula>O$3/2</formula>
    </cfRule>
    <cfRule type="cellIs" dxfId="12442" priority="444" operator="greaterThanOrEqual">
      <formula>O$3/2</formula>
    </cfRule>
  </conditionalFormatting>
  <conditionalFormatting sqref="O133">
    <cfRule type="cellIs" dxfId="12441" priority="441" stopIfTrue="1" operator="greaterThan">
      <formula>O$3</formula>
    </cfRule>
    <cfRule type="cellIs" dxfId="12440" priority="442" stopIfTrue="1" operator="lessThan">
      <formula>0</formula>
    </cfRule>
  </conditionalFormatting>
  <conditionalFormatting sqref="O134">
    <cfRule type="cellIs" dxfId="12439" priority="439" stopIfTrue="1" operator="greaterThan">
      <formula>O$3</formula>
    </cfRule>
    <cfRule type="cellIs" dxfId="12438" priority="440" stopIfTrue="1" operator="lessThan">
      <formula>0</formula>
    </cfRule>
  </conditionalFormatting>
  <conditionalFormatting sqref="P133:AO134">
    <cfRule type="cellIs" dxfId="12437" priority="437" operator="lessThan">
      <formula>P$3/2</formula>
    </cfRule>
    <cfRule type="cellIs" dxfId="12436" priority="438" operator="greaterThanOrEqual">
      <formula>P$3/2</formula>
    </cfRule>
  </conditionalFormatting>
  <conditionalFormatting sqref="P133:AO133">
    <cfRule type="cellIs" dxfId="12435" priority="435" stopIfTrue="1" operator="greaterThan">
      <formula>P$3</formula>
    </cfRule>
    <cfRule type="cellIs" dxfId="12434" priority="436" stopIfTrue="1" operator="lessThan">
      <formula>0</formula>
    </cfRule>
  </conditionalFormatting>
  <conditionalFormatting sqref="P134:AO134">
    <cfRule type="cellIs" dxfId="12433" priority="433" stopIfTrue="1" operator="greaterThan">
      <formula>P$3</formula>
    </cfRule>
    <cfRule type="cellIs" dxfId="12432" priority="434" stopIfTrue="1" operator="lessThan">
      <formula>0</formula>
    </cfRule>
  </conditionalFormatting>
  <conditionalFormatting sqref="C138">
    <cfRule type="cellIs" dxfId="12431" priority="431" operator="lessThan">
      <formula>C$3/2</formula>
    </cfRule>
    <cfRule type="cellIs" dxfId="12430" priority="432" operator="greaterThanOrEqual">
      <formula>C$3/2</formula>
    </cfRule>
  </conditionalFormatting>
  <conditionalFormatting sqref="D138">
    <cfRule type="cellIs" dxfId="12429" priority="429" operator="lessThan">
      <formula>D$3/2</formula>
    </cfRule>
    <cfRule type="cellIs" dxfId="12428" priority="430" operator="greaterThanOrEqual">
      <formula>D$3/2</formula>
    </cfRule>
  </conditionalFormatting>
  <conditionalFormatting sqref="E138:H138">
    <cfRule type="cellIs" dxfId="12427" priority="427" operator="lessThan">
      <formula>E$3/2</formula>
    </cfRule>
    <cfRule type="cellIs" dxfId="12426" priority="428" operator="greaterThanOrEqual">
      <formula>E$3/2</formula>
    </cfRule>
  </conditionalFormatting>
  <conditionalFormatting sqref="J138:N138">
    <cfRule type="cellIs" dxfId="12425" priority="425" operator="lessThan">
      <formula>J$3/2</formula>
    </cfRule>
    <cfRule type="cellIs" dxfId="12424" priority="426" operator="greaterThanOrEqual">
      <formula>J$3/2</formula>
    </cfRule>
  </conditionalFormatting>
  <conditionalFormatting sqref="Q138:U138">
    <cfRule type="cellIs" dxfId="12423" priority="423" operator="lessThan">
      <formula>Q$3/2</formula>
    </cfRule>
    <cfRule type="cellIs" dxfId="12422" priority="424" operator="greaterThanOrEqual">
      <formula>Q$3/2</formula>
    </cfRule>
  </conditionalFormatting>
  <conditionalFormatting sqref="W138:AA138">
    <cfRule type="cellIs" dxfId="12421" priority="421" operator="lessThan">
      <formula>W$3/2</formula>
    </cfRule>
    <cfRule type="cellIs" dxfId="12420" priority="422" operator="greaterThanOrEqual">
      <formula>W$3/2</formula>
    </cfRule>
  </conditionalFormatting>
  <conditionalFormatting sqref="AD138:AH138">
    <cfRule type="cellIs" dxfId="12419" priority="419" operator="lessThan">
      <formula>AD$3/2</formula>
    </cfRule>
    <cfRule type="cellIs" dxfId="12418" priority="420" operator="greaterThanOrEqual">
      <formula>AD$3/2</formula>
    </cfRule>
  </conditionalFormatting>
  <conditionalFormatting sqref="AJ138:AN138">
    <cfRule type="cellIs" dxfId="12417" priority="417" operator="lessThan">
      <formula>AJ$3/2</formula>
    </cfRule>
    <cfRule type="cellIs" dxfId="12416" priority="418" operator="greaterThanOrEqual">
      <formula>AJ$3/2</formula>
    </cfRule>
  </conditionalFormatting>
  <conditionalFormatting sqref="I138">
    <cfRule type="cellIs" dxfId="12415" priority="415" operator="lessThan">
      <formula>I$3/2</formula>
    </cfRule>
    <cfRule type="cellIs" dxfId="12414" priority="416" operator="greaterThanOrEqual">
      <formula>I$3/2</formula>
    </cfRule>
  </conditionalFormatting>
  <conditionalFormatting sqref="O138:P138">
    <cfRule type="cellIs" dxfId="12413" priority="413" operator="lessThan">
      <formula>O$3/2</formula>
    </cfRule>
    <cfRule type="cellIs" dxfId="12412" priority="414" operator="greaterThanOrEqual">
      <formula>O$3/2</formula>
    </cfRule>
  </conditionalFormatting>
  <conditionalFormatting sqref="V138">
    <cfRule type="cellIs" dxfId="12411" priority="411" operator="lessThan">
      <formula>V$3/2</formula>
    </cfRule>
    <cfRule type="cellIs" dxfId="12410" priority="412" operator="greaterThanOrEqual">
      <formula>V$3/2</formula>
    </cfRule>
  </conditionalFormatting>
  <conditionalFormatting sqref="AB138">
    <cfRule type="cellIs" dxfId="12409" priority="409" operator="lessThan">
      <formula>AB$3/2</formula>
    </cfRule>
    <cfRule type="cellIs" dxfId="12408" priority="410" operator="greaterThanOrEqual">
      <formula>AB$3/2</formula>
    </cfRule>
  </conditionalFormatting>
  <conditionalFormatting sqref="AC138">
    <cfRule type="cellIs" dxfId="12407" priority="407" operator="lessThan">
      <formula>AC$3/2</formula>
    </cfRule>
    <cfRule type="cellIs" dxfId="12406" priority="408" operator="greaterThanOrEqual">
      <formula>AC$3/2</formula>
    </cfRule>
  </conditionalFormatting>
  <conditionalFormatting sqref="AI138">
    <cfRule type="cellIs" dxfId="12405" priority="405" operator="lessThan">
      <formula>AI$3/2</formula>
    </cfRule>
    <cfRule type="cellIs" dxfId="12404" priority="406" operator="greaterThanOrEqual">
      <formula>AI$3/2</formula>
    </cfRule>
  </conditionalFormatting>
  <conditionalFormatting sqref="AO138">
    <cfRule type="cellIs" dxfId="12403" priority="403" operator="lessThan">
      <formula>AO$3/2</formula>
    </cfRule>
    <cfRule type="cellIs" dxfId="12402" priority="404" operator="greaterThanOrEqual">
      <formula>AO$3/2</formula>
    </cfRule>
  </conditionalFormatting>
  <conditionalFormatting sqref="C136:C137">
    <cfRule type="cellIs" dxfId="12401" priority="401" operator="lessThan">
      <formula>C$3/2</formula>
    </cfRule>
    <cfRule type="cellIs" dxfId="12400" priority="402" operator="greaterThanOrEqual">
      <formula>C$3/2</formula>
    </cfRule>
  </conditionalFormatting>
  <conditionalFormatting sqref="D136:D137">
    <cfRule type="cellIs" dxfId="12399" priority="399" operator="lessThan">
      <formula>D$3/2</formula>
    </cfRule>
    <cfRule type="cellIs" dxfId="12398" priority="400" operator="greaterThanOrEqual">
      <formula>D$3/2</formula>
    </cfRule>
  </conditionalFormatting>
  <conditionalFormatting sqref="C136">
    <cfRule type="cellIs" dxfId="12397" priority="397" stopIfTrue="1" operator="greaterThan">
      <formula>C$3</formula>
    </cfRule>
    <cfRule type="cellIs" dxfId="12396" priority="398" stopIfTrue="1" operator="lessThan">
      <formula>0</formula>
    </cfRule>
  </conditionalFormatting>
  <conditionalFormatting sqref="D136">
    <cfRule type="cellIs" dxfId="12395" priority="395" stopIfTrue="1" operator="greaterThan">
      <formula>D$3</formula>
    </cfRule>
    <cfRule type="cellIs" dxfId="12394" priority="396" stopIfTrue="1" operator="lessThan">
      <formula>0</formula>
    </cfRule>
  </conditionalFormatting>
  <conditionalFormatting sqref="D137">
    <cfRule type="cellIs" dxfId="12393" priority="393" stopIfTrue="1" operator="greaterThan">
      <formula>D$3</formula>
    </cfRule>
    <cfRule type="cellIs" dxfId="12392" priority="394" stopIfTrue="1" operator="lessThan">
      <formula>0</formula>
    </cfRule>
  </conditionalFormatting>
  <conditionalFormatting sqref="C137">
    <cfRule type="cellIs" dxfId="12391" priority="391" stopIfTrue="1" operator="greaterThan">
      <formula>C$3</formula>
    </cfRule>
    <cfRule type="cellIs" dxfId="12390" priority="392" stopIfTrue="1" operator="lessThan">
      <formula>0</formula>
    </cfRule>
  </conditionalFormatting>
  <conditionalFormatting sqref="I136:I137">
    <cfRule type="cellIs" dxfId="12389" priority="389" operator="lessThan">
      <formula>I$3/2</formula>
    </cfRule>
    <cfRule type="cellIs" dxfId="12388" priority="390" operator="greaterThanOrEqual">
      <formula>I$3/2</formula>
    </cfRule>
  </conditionalFormatting>
  <conditionalFormatting sqref="I136">
    <cfRule type="cellIs" dxfId="12387" priority="387" stopIfTrue="1" operator="greaterThan">
      <formula>I$3</formula>
    </cfRule>
    <cfRule type="cellIs" dxfId="12386" priority="388" stopIfTrue="1" operator="lessThan">
      <formula>0</formula>
    </cfRule>
  </conditionalFormatting>
  <conditionalFormatting sqref="I137">
    <cfRule type="cellIs" dxfId="12385" priority="385" stopIfTrue="1" operator="greaterThan">
      <formula>I$3</formula>
    </cfRule>
    <cfRule type="cellIs" dxfId="12384" priority="386" stopIfTrue="1" operator="lessThan">
      <formula>0</formula>
    </cfRule>
  </conditionalFormatting>
  <conditionalFormatting sqref="E136:H137">
    <cfRule type="cellIs" dxfId="12383" priority="383" operator="lessThan">
      <formula>E$3/2</formula>
    </cfRule>
    <cfRule type="cellIs" dxfId="12382" priority="384" operator="greaterThanOrEqual">
      <formula>E$3/2</formula>
    </cfRule>
  </conditionalFormatting>
  <conditionalFormatting sqref="E136:H136">
    <cfRule type="cellIs" dxfId="12381" priority="381" stopIfTrue="1" operator="greaterThan">
      <formula>E$3</formula>
    </cfRule>
    <cfRule type="cellIs" dxfId="12380" priority="382" stopIfTrue="1" operator="lessThan">
      <formula>0</formula>
    </cfRule>
  </conditionalFormatting>
  <conditionalFormatting sqref="E137:H137">
    <cfRule type="cellIs" dxfId="12379" priority="379" stopIfTrue="1" operator="greaterThan">
      <formula>E$3</formula>
    </cfRule>
    <cfRule type="cellIs" dxfId="12378" priority="380" stopIfTrue="1" operator="lessThan">
      <formula>0</formula>
    </cfRule>
  </conditionalFormatting>
  <conditionalFormatting sqref="J136:N137">
    <cfRule type="cellIs" dxfId="12377" priority="377" operator="lessThan">
      <formula>J$3/2</formula>
    </cfRule>
    <cfRule type="cellIs" dxfId="12376" priority="378" operator="greaterThanOrEqual">
      <formula>J$3/2</formula>
    </cfRule>
  </conditionalFormatting>
  <conditionalFormatting sqref="J136:N136">
    <cfRule type="cellIs" dxfId="12375" priority="375" stopIfTrue="1" operator="greaterThan">
      <formula>J$3</formula>
    </cfRule>
    <cfRule type="cellIs" dxfId="12374" priority="376" stopIfTrue="1" operator="lessThan">
      <formula>0</formula>
    </cfRule>
  </conditionalFormatting>
  <conditionalFormatting sqref="J137:N137">
    <cfRule type="cellIs" dxfId="12373" priority="373" stopIfTrue="1" operator="greaterThan">
      <formula>J$3</formula>
    </cfRule>
    <cfRule type="cellIs" dxfId="12372" priority="374" stopIfTrue="1" operator="lessThan">
      <formula>0</formula>
    </cfRule>
  </conditionalFormatting>
  <conditionalFormatting sqref="O136:O137">
    <cfRule type="cellIs" dxfId="12371" priority="371" operator="lessThan">
      <formula>O$3/2</formula>
    </cfRule>
    <cfRule type="cellIs" dxfId="12370" priority="372" operator="greaterThanOrEqual">
      <formula>O$3/2</formula>
    </cfRule>
  </conditionalFormatting>
  <conditionalFormatting sqref="O136">
    <cfRule type="cellIs" dxfId="12369" priority="369" stopIfTrue="1" operator="greaterThan">
      <formula>O$3</formula>
    </cfRule>
    <cfRule type="cellIs" dxfId="12368" priority="370" stopIfTrue="1" operator="lessThan">
      <formula>0</formula>
    </cfRule>
  </conditionalFormatting>
  <conditionalFormatting sqref="O137">
    <cfRule type="cellIs" dxfId="12367" priority="367" stopIfTrue="1" operator="greaterThan">
      <formula>O$3</formula>
    </cfRule>
    <cfRule type="cellIs" dxfId="12366" priority="368" stopIfTrue="1" operator="lessThan">
      <formula>0</formula>
    </cfRule>
  </conditionalFormatting>
  <conditionalFormatting sqref="P136:AO137">
    <cfRule type="cellIs" dxfId="12365" priority="365" operator="lessThan">
      <formula>P$3/2</formula>
    </cfRule>
    <cfRule type="cellIs" dxfId="12364" priority="366" operator="greaterThanOrEqual">
      <formula>P$3/2</formula>
    </cfRule>
  </conditionalFormatting>
  <conditionalFormatting sqref="P136:AO136">
    <cfRule type="cellIs" dxfId="12363" priority="363" stopIfTrue="1" operator="greaterThan">
      <formula>P$3</formula>
    </cfRule>
    <cfRule type="cellIs" dxfId="12362" priority="364" stopIfTrue="1" operator="lessThan">
      <formula>0</formula>
    </cfRule>
  </conditionalFormatting>
  <conditionalFormatting sqref="P137:AO137">
    <cfRule type="cellIs" dxfId="12361" priority="361" stopIfTrue="1" operator="greaterThan">
      <formula>P$3</formula>
    </cfRule>
    <cfRule type="cellIs" dxfId="12360" priority="362" stopIfTrue="1" operator="lessThan">
      <formula>0</formula>
    </cfRule>
  </conditionalFormatting>
  <conditionalFormatting sqref="C141">
    <cfRule type="cellIs" dxfId="12359" priority="359" operator="lessThan">
      <formula>C$3/2</formula>
    </cfRule>
    <cfRule type="cellIs" dxfId="12358" priority="360" operator="greaterThanOrEqual">
      <formula>C$3/2</formula>
    </cfRule>
  </conditionalFormatting>
  <conditionalFormatting sqref="D141">
    <cfRule type="cellIs" dxfId="12357" priority="357" operator="lessThan">
      <formula>D$3/2</formula>
    </cfRule>
    <cfRule type="cellIs" dxfId="12356" priority="358" operator="greaterThanOrEqual">
      <formula>D$3/2</formula>
    </cfRule>
  </conditionalFormatting>
  <conditionalFormatting sqref="E141:H141">
    <cfRule type="cellIs" dxfId="12355" priority="355" operator="lessThan">
      <formula>E$3/2</formula>
    </cfRule>
    <cfRule type="cellIs" dxfId="12354" priority="356" operator="greaterThanOrEqual">
      <formula>E$3/2</formula>
    </cfRule>
  </conditionalFormatting>
  <conditionalFormatting sqref="J141:N141">
    <cfRule type="cellIs" dxfId="12353" priority="353" operator="lessThan">
      <formula>J$3/2</formula>
    </cfRule>
    <cfRule type="cellIs" dxfId="12352" priority="354" operator="greaterThanOrEqual">
      <formula>J$3/2</formula>
    </cfRule>
  </conditionalFormatting>
  <conditionalFormatting sqref="Q141:U141">
    <cfRule type="cellIs" dxfId="12351" priority="351" operator="lessThan">
      <formula>Q$3/2</formula>
    </cfRule>
    <cfRule type="cellIs" dxfId="12350" priority="352" operator="greaterThanOrEqual">
      <formula>Q$3/2</formula>
    </cfRule>
  </conditionalFormatting>
  <conditionalFormatting sqref="W141:AA141">
    <cfRule type="cellIs" dxfId="12349" priority="349" operator="lessThan">
      <formula>W$3/2</formula>
    </cfRule>
    <cfRule type="cellIs" dxfId="12348" priority="350" operator="greaterThanOrEqual">
      <formula>W$3/2</formula>
    </cfRule>
  </conditionalFormatting>
  <conditionalFormatting sqref="AD141:AH141">
    <cfRule type="cellIs" dxfId="12347" priority="347" operator="lessThan">
      <formula>AD$3/2</formula>
    </cfRule>
    <cfRule type="cellIs" dxfId="12346" priority="348" operator="greaterThanOrEqual">
      <formula>AD$3/2</formula>
    </cfRule>
  </conditionalFormatting>
  <conditionalFormatting sqref="AJ141:AN141">
    <cfRule type="cellIs" dxfId="12345" priority="345" operator="lessThan">
      <formula>AJ$3/2</formula>
    </cfRule>
    <cfRule type="cellIs" dxfId="12344" priority="346" operator="greaterThanOrEqual">
      <formula>AJ$3/2</formula>
    </cfRule>
  </conditionalFormatting>
  <conditionalFormatting sqref="I141">
    <cfRule type="cellIs" dxfId="12343" priority="343" operator="lessThan">
      <formula>I$3/2</formula>
    </cfRule>
    <cfRule type="cellIs" dxfId="12342" priority="344" operator="greaterThanOrEqual">
      <formula>I$3/2</formula>
    </cfRule>
  </conditionalFormatting>
  <conditionalFormatting sqref="O141:P141">
    <cfRule type="cellIs" dxfId="12341" priority="341" operator="lessThan">
      <formula>O$3/2</formula>
    </cfRule>
    <cfRule type="cellIs" dxfId="12340" priority="342" operator="greaterThanOrEqual">
      <formula>O$3/2</formula>
    </cfRule>
  </conditionalFormatting>
  <conditionalFormatting sqref="V141">
    <cfRule type="cellIs" dxfId="12339" priority="339" operator="lessThan">
      <formula>V$3/2</formula>
    </cfRule>
    <cfRule type="cellIs" dxfId="12338" priority="340" operator="greaterThanOrEqual">
      <formula>V$3/2</formula>
    </cfRule>
  </conditionalFormatting>
  <conditionalFormatting sqref="AB141">
    <cfRule type="cellIs" dxfId="12337" priority="337" operator="lessThan">
      <formula>AB$3/2</formula>
    </cfRule>
    <cfRule type="cellIs" dxfId="12336" priority="338" operator="greaterThanOrEqual">
      <formula>AB$3/2</formula>
    </cfRule>
  </conditionalFormatting>
  <conditionalFormatting sqref="AC141">
    <cfRule type="cellIs" dxfId="12335" priority="335" operator="lessThan">
      <formula>AC$3/2</formula>
    </cfRule>
    <cfRule type="cellIs" dxfId="12334" priority="336" operator="greaterThanOrEqual">
      <formula>AC$3/2</formula>
    </cfRule>
  </conditionalFormatting>
  <conditionalFormatting sqref="AI141">
    <cfRule type="cellIs" dxfId="12333" priority="333" operator="lessThan">
      <formula>AI$3/2</formula>
    </cfRule>
    <cfRule type="cellIs" dxfId="12332" priority="334" operator="greaterThanOrEqual">
      <formula>AI$3/2</formula>
    </cfRule>
  </conditionalFormatting>
  <conditionalFormatting sqref="AO141">
    <cfRule type="cellIs" dxfId="12331" priority="331" operator="lessThan">
      <formula>AO$3/2</formula>
    </cfRule>
    <cfRule type="cellIs" dxfId="12330" priority="332" operator="greaterThanOrEqual">
      <formula>AO$3/2</formula>
    </cfRule>
  </conditionalFormatting>
  <conditionalFormatting sqref="C139:C140">
    <cfRule type="cellIs" dxfId="12329" priority="329" operator="lessThan">
      <formula>C$3/2</formula>
    </cfRule>
    <cfRule type="cellIs" dxfId="12328" priority="330" operator="greaterThanOrEqual">
      <formula>C$3/2</formula>
    </cfRule>
  </conditionalFormatting>
  <conditionalFormatting sqref="D139:D140">
    <cfRule type="cellIs" dxfId="12327" priority="327" operator="lessThan">
      <formula>D$3/2</formula>
    </cfRule>
    <cfRule type="cellIs" dxfId="12326" priority="328" operator="greaterThanOrEqual">
      <formula>D$3/2</formula>
    </cfRule>
  </conditionalFormatting>
  <conditionalFormatting sqref="C139">
    <cfRule type="cellIs" dxfId="12325" priority="325" stopIfTrue="1" operator="greaterThan">
      <formula>C$3</formula>
    </cfRule>
    <cfRule type="cellIs" dxfId="12324" priority="326" stopIfTrue="1" operator="lessThan">
      <formula>0</formula>
    </cfRule>
  </conditionalFormatting>
  <conditionalFormatting sqref="D139">
    <cfRule type="cellIs" dxfId="12323" priority="323" stopIfTrue="1" operator="greaterThan">
      <formula>D$3</formula>
    </cfRule>
    <cfRule type="cellIs" dxfId="12322" priority="324" stopIfTrue="1" operator="lessThan">
      <formula>0</formula>
    </cfRule>
  </conditionalFormatting>
  <conditionalFormatting sqref="D140">
    <cfRule type="cellIs" dxfId="12321" priority="321" stopIfTrue="1" operator="greaterThan">
      <formula>D$3</formula>
    </cfRule>
    <cfRule type="cellIs" dxfId="12320" priority="322" stopIfTrue="1" operator="lessThan">
      <formula>0</formula>
    </cfRule>
  </conditionalFormatting>
  <conditionalFormatting sqref="C140">
    <cfRule type="cellIs" dxfId="12319" priority="319" stopIfTrue="1" operator="greaterThan">
      <formula>C$3</formula>
    </cfRule>
    <cfRule type="cellIs" dxfId="12318" priority="320" stopIfTrue="1" operator="lessThan">
      <formula>0</formula>
    </cfRule>
  </conditionalFormatting>
  <conditionalFormatting sqref="I139:I140">
    <cfRule type="cellIs" dxfId="12317" priority="317" operator="lessThan">
      <formula>I$3/2</formula>
    </cfRule>
    <cfRule type="cellIs" dxfId="12316" priority="318" operator="greaterThanOrEqual">
      <formula>I$3/2</formula>
    </cfRule>
  </conditionalFormatting>
  <conditionalFormatting sqref="I139">
    <cfRule type="cellIs" dxfId="12315" priority="315" stopIfTrue="1" operator="greaterThan">
      <formula>I$3</formula>
    </cfRule>
    <cfRule type="cellIs" dxfId="12314" priority="316" stopIfTrue="1" operator="lessThan">
      <formula>0</formula>
    </cfRule>
  </conditionalFormatting>
  <conditionalFormatting sqref="I140">
    <cfRule type="cellIs" dxfId="12313" priority="313" stopIfTrue="1" operator="greaterThan">
      <formula>I$3</formula>
    </cfRule>
    <cfRule type="cellIs" dxfId="12312" priority="314" stopIfTrue="1" operator="lessThan">
      <formula>0</formula>
    </cfRule>
  </conditionalFormatting>
  <conditionalFormatting sqref="E139:H140">
    <cfRule type="cellIs" dxfId="12311" priority="311" operator="lessThan">
      <formula>E$3/2</formula>
    </cfRule>
    <cfRule type="cellIs" dxfId="12310" priority="312" operator="greaterThanOrEqual">
      <formula>E$3/2</formula>
    </cfRule>
  </conditionalFormatting>
  <conditionalFormatting sqref="E139:H139">
    <cfRule type="cellIs" dxfId="12309" priority="309" stopIfTrue="1" operator="greaterThan">
      <formula>E$3</formula>
    </cfRule>
    <cfRule type="cellIs" dxfId="12308" priority="310" stopIfTrue="1" operator="lessThan">
      <formula>0</formula>
    </cfRule>
  </conditionalFormatting>
  <conditionalFormatting sqref="E140:H140">
    <cfRule type="cellIs" dxfId="12307" priority="307" stopIfTrue="1" operator="greaterThan">
      <formula>E$3</formula>
    </cfRule>
    <cfRule type="cellIs" dxfId="12306" priority="308" stopIfTrue="1" operator="lessThan">
      <formula>0</formula>
    </cfRule>
  </conditionalFormatting>
  <conditionalFormatting sqref="J139:N140">
    <cfRule type="cellIs" dxfId="12305" priority="305" operator="lessThan">
      <formula>J$3/2</formula>
    </cfRule>
    <cfRule type="cellIs" dxfId="12304" priority="306" operator="greaterThanOrEqual">
      <formula>J$3/2</formula>
    </cfRule>
  </conditionalFormatting>
  <conditionalFormatting sqref="J139:N139">
    <cfRule type="cellIs" dxfId="12303" priority="303" stopIfTrue="1" operator="greaterThan">
      <formula>J$3</formula>
    </cfRule>
    <cfRule type="cellIs" dxfId="12302" priority="304" stopIfTrue="1" operator="lessThan">
      <formula>0</formula>
    </cfRule>
  </conditionalFormatting>
  <conditionalFormatting sqref="J140:N140">
    <cfRule type="cellIs" dxfId="12301" priority="301" stopIfTrue="1" operator="greaterThan">
      <formula>J$3</formula>
    </cfRule>
    <cfRule type="cellIs" dxfId="12300" priority="302" stopIfTrue="1" operator="lessThan">
      <formula>0</formula>
    </cfRule>
  </conditionalFormatting>
  <conditionalFormatting sqref="O139:O140">
    <cfRule type="cellIs" dxfId="12299" priority="299" operator="lessThan">
      <formula>O$3/2</formula>
    </cfRule>
    <cfRule type="cellIs" dxfId="12298" priority="300" operator="greaterThanOrEqual">
      <formula>O$3/2</formula>
    </cfRule>
  </conditionalFormatting>
  <conditionalFormatting sqref="O139">
    <cfRule type="cellIs" dxfId="12297" priority="297" stopIfTrue="1" operator="greaterThan">
      <formula>O$3</formula>
    </cfRule>
    <cfRule type="cellIs" dxfId="12296" priority="298" stopIfTrue="1" operator="lessThan">
      <formula>0</formula>
    </cfRule>
  </conditionalFormatting>
  <conditionalFormatting sqref="O140">
    <cfRule type="cellIs" dxfId="12295" priority="295" stopIfTrue="1" operator="greaterThan">
      <formula>O$3</formula>
    </cfRule>
    <cfRule type="cellIs" dxfId="12294" priority="296" stopIfTrue="1" operator="lessThan">
      <formula>0</formula>
    </cfRule>
  </conditionalFormatting>
  <conditionalFormatting sqref="P139:AO140">
    <cfRule type="cellIs" dxfId="12293" priority="293" operator="lessThan">
      <formula>P$3/2</formula>
    </cfRule>
    <cfRule type="cellIs" dxfId="12292" priority="294" operator="greaterThanOrEqual">
      <formula>P$3/2</formula>
    </cfRule>
  </conditionalFormatting>
  <conditionalFormatting sqref="P139:AO139">
    <cfRule type="cellIs" dxfId="12291" priority="291" stopIfTrue="1" operator="greaterThan">
      <formula>P$3</formula>
    </cfRule>
    <cfRule type="cellIs" dxfId="12290" priority="292" stopIfTrue="1" operator="lessThan">
      <formula>0</formula>
    </cfRule>
  </conditionalFormatting>
  <conditionalFormatting sqref="P140:AO140">
    <cfRule type="cellIs" dxfId="12289" priority="289" stopIfTrue="1" operator="greaterThan">
      <formula>P$3</formula>
    </cfRule>
    <cfRule type="cellIs" dxfId="12288" priority="290" stopIfTrue="1" operator="lessThan">
      <formula>0</formula>
    </cfRule>
  </conditionalFormatting>
  <conditionalFormatting sqref="C144">
    <cfRule type="cellIs" dxfId="12287" priority="287" operator="lessThan">
      <formula>C$3/2</formula>
    </cfRule>
    <cfRule type="cellIs" dxfId="12286" priority="288" operator="greaterThanOrEqual">
      <formula>C$3/2</formula>
    </cfRule>
  </conditionalFormatting>
  <conditionalFormatting sqref="D144">
    <cfRule type="cellIs" dxfId="12285" priority="285" operator="lessThan">
      <formula>D$3/2</formula>
    </cfRule>
    <cfRule type="cellIs" dxfId="12284" priority="286" operator="greaterThanOrEqual">
      <formula>D$3/2</formula>
    </cfRule>
  </conditionalFormatting>
  <conditionalFormatting sqref="E144:H144">
    <cfRule type="cellIs" dxfId="12283" priority="283" operator="lessThan">
      <formula>E$3/2</formula>
    </cfRule>
    <cfRule type="cellIs" dxfId="12282" priority="284" operator="greaterThanOrEqual">
      <formula>E$3/2</formula>
    </cfRule>
  </conditionalFormatting>
  <conditionalFormatting sqref="J144:N144">
    <cfRule type="cellIs" dxfId="12281" priority="281" operator="lessThan">
      <formula>J$3/2</formula>
    </cfRule>
    <cfRule type="cellIs" dxfId="12280" priority="282" operator="greaterThanOrEqual">
      <formula>J$3/2</formula>
    </cfRule>
  </conditionalFormatting>
  <conditionalFormatting sqref="Q144:U144">
    <cfRule type="cellIs" dxfId="12279" priority="279" operator="lessThan">
      <formula>Q$3/2</formula>
    </cfRule>
    <cfRule type="cellIs" dxfId="12278" priority="280" operator="greaterThanOrEqual">
      <formula>Q$3/2</formula>
    </cfRule>
  </conditionalFormatting>
  <conditionalFormatting sqref="W144:AA144">
    <cfRule type="cellIs" dxfId="12277" priority="277" operator="lessThan">
      <formula>W$3/2</formula>
    </cfRule>
    <cfRule type="cellIs" dxfId="12276" priority="278" operator="greaterThanOrEqual">
      <formula>W$3/2</formula>
    </cfRule>
  </conditionalFormatting>
  <conditionalFormatting sqref="AD144:AH144">
    <cfRule type="cellIs" dxfId="12275" priority="275" operator="lessThan">
      <formula>AD$3/2</formula>
    </cfRule>
    <cfRule type="cellIs" dxfId="12274" priority="276" operator="greaterThanOrEqual">
      <formula>AD$3/2</formula>
    </cfRule>
  </conditionalFormatting>
  <conditionalFormatting sqref="AJ144:AN144">
    <cfRule type="cellIs" dxfId="12273" priority="273" operator="lessThan">
      <formula>AJ$3/2</formula>
    </cfRule>
    <cfRule type="cellIs" dxfId="12272" priority="274" operator="greaterThanOrEqual">
      <formula>AJ$3/2</formula>
    </cfRule>
  </conditionalFormatting>
  <conditionalFormatting sqref="I144">
    <cfRule type="cellIs" dxfId="12271" priority="271" operator="lessThan">
      <formula>I$3/2</formula>
    </cfRule>
    <cfRule type="cellIs" dxfId="12270" priority="272" operator="greaterThanOrEqual">
      <formula>I$3/2</formula>
    </cfRule>
  </conditionalFormatting>
  <conditionalFormatting sqref="O144:P144">
    <cfRule type="cellIs" dxfId="12269" priority="269" operator="lessThan">
      <formula>O$3/2</formula>
    </cfRule>
    <cfRule type="cellIs" dxfId="12268" priority="270" operator="greaterThanOrEqual">
      <formula>O$3/2</formula>
    </cfRule>
  </conditionalFormatting>
  <conditionalFormatting sqref="V144">
    <cfRule type="cellIs" dxfId="12267" priority="267" operator="lessThan">
      <formula>V$3/2</formula>
    </cfRule>
    <cfRule type="cellIs" dxfId="12266" priority="268" operator="greaterThanOrEqual">
      <formula>V$3/2</formula>
    </cfRule>
  </conditionalFormatting>
  <conditionalFormatting sqref="AB144">
    <cfRule type="cellIs" dxfId="12265" priority="265" operator="lessThan">
      <formula>AB$3/2</formula>
    </cfRule>
    <cfRule type="cellIs" dxfId="12264" priority="266" operator="greaterThanOrEqual">
      <formula>AB$3/2</formula>
    </cfRule>
  </conditionalFormatting>
  <conditionalFormatting sqref="AC144">
    <cfRule type="cellIs" dxfId="12263" priority="263" operator="lessThan">
      <formula>AC$3/2</formula>
    </cfRule>
    <cfRule type="cellIs" dxfId="12262" priority="264" operator="greaterThanOrEqual">
      <formula>AC$3/2</formula>
    </cfRule>
  </conditionalFormatting>
  <conditionalFormatting sqref="AI144">
    <cfRule type="cellIs" dxfId="12261" priority="261" operator="lessThan">
      <formula>AI$3/2</formula>
    </cfRule>
    <cfRule type="cellIs" dxfId="12260" priority="262" operator="greaterThanOrEqual">
      <formula>AI$3/2</formula>
    </cfRule>
  </conditionalFormatting>
  <conditionalFormatting sqref="AO144">
    <cfRule type="cellIs" dxfId="12259" priority="259" operator="lessThan">
      <formula>AO$3/2</formula>
    </cfRule>
    <cfRule type="cellIs" dxfId="12258" priority="260" operator="greaterThanOrEqual">
      <formula>AO$3/2</formula>
    </cfRule>
  </conditionalFormatting>
  <conditionalFormatting sqref="C142:C143">
    <cfRule type="cellIs" dxfId="12257" priority="257" operator="lessThan">
      <formula>C$3/2</formula>
    </cfRule>
    <cfRule type="cellIs" dxfId="12256" priority="258" operator="greaterThanOrEqual">
      <formula>C$3/2</formula>
    </cfRule>
  </conditionalFormatting>
  <conditionalFormatting sqref="D142:D143">
    <cfRule type="cellIs" dxfId="12255" priority="255" operator="lessThan">
      <formula>D$3/2</formula>
    </cfRule>
    <cfRule type="cellIs" dxfId="12254" priority="256" operator="greaterThanOrEqual">
      <formula>D$3/2</formula>
    </cfRule>
  </conditionalFormatting>
  <conditionalFormatting sqref="C142">
    <cfRule type="cellIs" dxfId="12253" priority="253" stopIfTrue="1" operator="greaterThan">
      <formula>C$3</formula>
    </cfRule>
    <cfRule type="cellIs" dxfId="12252" priority="254" stopIfTrue="1" operator="lessThan">
      <formula>0</formula>
    </cfRule>
  </conditionalFormatting>
  <conditionalFormatting sqref="D142">
    <cfRule type="cellIs" dxfId="12251" priority="251" stopIfTrue="1" operator="greaterThan">
      <formula>D$3</formula>
    </cfRule>
    <cfRule type="cellIs" dxfId="12250" priority="252" stopIfTrue="1" operator="lessThan">
      <formula>0</formula>
    </cfRule>
  </conditionalFormatting>
  <conditionalFormatting sqref="D143">
    <cfRule type="cellIs" dxfId="12249" priority="249" stopIfTrue="1" operator="greaterThan">
      <formula>D$3</formula>
    </cfRule>
    <cfRule type="cellIs" dxfId="12248" priority="250" stopIfTrue="1" operator="lessThan">
      <formula>0</formula>
    </cfRule>
  </conditionalFormatting>
  <conditionalFormatting sqref="C143">
    <cfRule type="cellIs" dxfId="12247" priority="247" stopIfTrue="1" operator="greaterThan">
      <formula>C$3</formula>
    </cfRule>
    <cfRule type="cellIs" dxfId="12246" priority="248" stopIfTrue="1" operator="lessThan">
      <formula>0</formula>
    </cfRule>
  </conditionalFormatting>
  <conditionalFormatting sqref="I142:I143">
    <cfRule type="cellIs" dxfId="12245" priority="245" operator="lessThan">
      <formula>I$3/2</formula>
    </cfRule>
    <cfRule type="cellIs" dxfId="12244" priority="246" operator="greaterThanOrEqual">
      <formula>I$3/2</formula>
    </cfRule>
  </conditionalFormatting>
  <conditionalFormatting sqref="I142">
    <cfRule type="cellIs" dxfId="12243" priority="243" stopIfTrue="1" operator="greaterThan">
      <formula>I$3</formula>
    </cfRule>
    <cfRule type="cellIs" dxfId="12242" priority="244" stopIfTrue="1" operator="lessThan">
      <formula>0</formula>
    </cfRule>
  </conditionalFormatting>
  <conditionalFormatting sqref="I143">
    <cfRule type="cellIs" dxfId="12241" priority="241" stopIfTrue="1" operator="greaterThan">
      <formula>I$3</formula>
    </cfRule>
    <cfRule type="cellIs" dxfId="12240" priority="242" stopIfTrue="1" operator="lessThan">
      <formula>0</formula>
    </cfRule>
  </conditionalFormatting>
  <conditionalFormatting sqref="E142:H143">
    <cfRule type="cellIs" dxfId="12239" priority="239" operator="lessThan">
      <formula>E$3/2</formula>
    </cfRule>
    <cfRule type="cellIs" dxfId="12238" priority="240" operator="greaterThanOrEqual">
      <formula>E$3/2</formula>
    </cfRule>
  </conditionalFormatting>
  <conditionalFormatting sqref="E142:H142">
    <cfRule type="cellIs" dxfId="12237" priority="237" stopIfTrue="1" operator="greaterThan">
      <formula>E$3</formula>
    </cfRule>
    <cfRule type="cellIs" dxfId="12236" priority="238" stopIfTrue="1" operator="lessThan">
      <formula>0</formula>
    </cfRule>
  </conditionalFormatting>
  <conditionalFormatting sqref="E143:H143">
    <cfRule type="cellIs" dxfId="12235" priority="235" stopIfTrue="1" operator="greaterThan">
      <formula>E$3</formula>
    </cfRule>
    <cfRule type="cellIs" dxfId="12234" priority="236" stopIfTrue="1" operator="lessThan">
      <formula>0</formula>
    </cfRule>
  </conditionalFormatting>
  <conditionalFormatting sqref="J142:N143">
    <cfRule type="cellIs" dxfId="12233" priority="233" operator="lessThan">
      <formula>J$3/2</formula>
    </cfRule>
    <cfRule type="cellIs" dxfId="12232" priority="234" operator="greaterThanOrEqual">
      <formula>J$3/2</formula>
    </cfRule>
  </conditionalFormatting>
  <conditionalFormatting sqref="J142:N142">
    <cfRule type="cellIs" dxfId="12231" priority="231" stopIfTrue="1" operator="greaterThan">
      <formula>J$3</formula>
    </cfRule>
    <cfRule type="cellIs" dxfId="12230" priority="232" stopIfTrue="1" operator="lessThan">
      <formula>0</formula>
    </cfRule>
  </conditionalFormatting>
  <conditionalFormatting sqref="J143:N143">
    <cfRule type="cellIs" dxfId="12229" priority="229" stopIfTrue="1" operator="greaterThan">
      <formula>J$3</formula>
    </cfRule>
    <cfRule type="cellIs" dxfId="12228" priority="230" stopIfTrue="1" operator="lessThan">
      <formula>0</formula>
    </cfRule>
  </conditionalFormatting>
  <conditionalFormatting sqref="O142:O143">
    <cfRule type="cellIs" dxfId="12227" priority="227" operator="lessThan">
      <formula>O$3/2</formula>
    </cfRule>
    <cfRule type="cellIs" dxfId="12226" priority="228" operator="greaterThanOrEqual">
      <formula>O$3/2</formula>
    </cfRule>
  </conditionalFormatting>
  <conditionalFormatting sqref="O142">
    <cfRule type="cellIs" dxfId="12225" priority="225" stopIfTrue="1" operator="greaterThan">
      <formula>O$3</formula>
    </cfRule>
    <cfRule type="cellIs" dxfId="12224" priority="226" stopIfTrue="1" operator="lessThan">
      <formula>0</formula>
    </cfRule>
  </conditionalFormatting>
  <conditionalFormatting sqref="O143">
    <cfRule type="cellIs" dxfId="12223" priority="223" stopIfTrue="1" operator="greaterThan">
      <formula>O$3</formula>
    </cfRule>
    <cfRule type="cellIs" dxfId="12222" priority="224" stopIfTrue="1" operator="lessThan">
      <formula>0</formula>
    </cfRule>
  </conditionalFormatting>
  <conditionalFormatting sqref="P142:AO143">
    <cfRule type="cellIs" dxfId="12221" priority="221" operator="lessThan">
      <formula>P$3/2</formula>
    </cfRule>
    <cfRule type="cellIs" dxfId="12220" priority="222" operator="greaterThanOrEqual">
      <formula>P$3/2</formula>
    </cfRule>
  </conditionalFormatting>
  <conditionalFormatting sqref="P142:AO142">
    <cfRule type="cellIs" dxfId="12219" priority="219" stopIfTrue="1" operator="greaterThan">
      <formula>P$3</formula>
    </cfRule>
    <cfRule type="cellIs" dxfId="12218" priority="220" stopIfTrue="1" operator="lessThan">
      <formula>0</formula>
    </cfRule>
  </conditionalFormatting>
  <conditionalFormatting sqref="P143:AO143">
    <cfRule type="cellIs" dxfId="12217" priority="217" stopIfTrue="1" operator="greaterThan">
      <formula>P$3</formula>
    </cfRule>
    <cfRule type="cellIs" dxfId="12216" priority="218" stopIfTrue="1" operator="lessThan">
      <formula>0</formula>
    </cfRule>
  </conditionalFormatting>
  <conditionalFormatting sqref="C147">
    <cfRule type="cellIs" dxfId="12215" priority="215" operator="lessThan">
      <formula>C$3/2</formula>
    </cfRule>
    <cfRule type="cellIs" dxfId="12214" priority="216" operator="greaterThanOrEqual">
      <formula>C$3/2</formula>
    </cfRule>
  </conditionalFormatting>
  <conditionalFormatting sqref="D147">
    <cfRule type="cellIs" dxfId="12213" priority="213" operator="lessThan">
      <formula>D$3/2</formula>
    </cfRule>
    <cfRule type="cellIs" dxfId="12212" priority="214" operator="greaterThanOrEqual">
      <formula>D$3/2</formula>
    </cfRule>
  </conditionalFormatting>
  <conditionalFormatting sqref="E147:H147">
    <cfRule type="cellIs" dxfId="12211" priority="211" operator="lessThan">
      <formula>E$3/2</formula>
    </cfRule>
    <cfRule type="cellIs" dxfId="12210" priority="212" operator="greaterThanOrEqual">
      <formula>E$3/2</formula>
    </cfRule>
  </conditionalFormatting>
  <conditionalFormatting sqref="J147:N147">
    <cfRule type="cellIs" dxfId="12209" priority="209" operator="lessThan">
      <formula>J$3/2</formula>
    </cfRule>
    <cfRule type="cellIs" dxfId="12208" priority="210" operator="greaterThanOrEqual">
      <formula>J$3/2</formula>
    </cfRule>
  </conditionalFormatting>
  <conditionalFormatting sqref="Q147:U147">
    <cfRule type="cellIs" dxfId="12207" priority="207" operator="lessThan">
      <formula>Q$3/2</formula>
    </cfRule>
    <cfRule type="cellIs" dxfId="12206" priority="208" operator="greaterThanOrEqual">
      <formula>Q$3/2</formula>
    </cfRule>
  </conditionalFormatting>
  <conditionalFormatting sqref="W147:AA147">
    <cfRule type="cellIs" dxfId="12205" priority="205" operator="lessThan">
      <formula>W$3/2</formula>
    </cfRule>
    <cfRule type="cellIs" dxfId="12204" priority="206" operator="greaterThanOrEqual">
      <formula>W$3/2</formula>
    </cfRule>
  </conditionalFormatting>
  <conditionalFormatting sqref="AD147:AH147">
    <cfRule type="cellIs" dxfId="12203" priority="203" operator="lessThan">
      <formula>AD$3/2</formula>
    </cfRule>
    <cfRule type="cellIs" dxfId="12202" priority="204" operator="greaterThanOrEqual">
      <formula>AD$3/2</formula>
    </cfRule>
  </conditionalFormatting>
  <conditionalFormatting sqref="AJ147:AN147">
    <cfRule type="cellIs" dxfId="12201" priority="201" operator="lessThan">
      <formula>AJ$3/2</formula>
    </cfRule>
    <cfRule type="cellIs" dxfId="12200" priority="202" operator="greaterThanOrEqual">
      <formula>AJ$3/2</formula>
    </cfRule>
  </conditionalFormatting>
  <conditionalFormatting sqref="I147">
    <cfRule type="cellIs" dxfId="12199" priority="199" operator="lessThan">
      <formula>I$3/2</formula>
    </cfRule>
    <cfRule type="cellIs" dxfId="12198" priority="200" operator="greaterThanOrEqual">
      <formula>I$3/2</formula>
    </cfRule>
  </conditionalFormatting>
  <conditionalFormatting sqref="O147:P147">
    <cfRule type="cellIs" dxfId="12197" priority="197" operator="lessThan">
      <formula>O$3/2</formula>
    </cfRule>
    <cfRule type="cellIs" dxfId="12196" priority="198" operator="greaterThanOrEqual">
      <formula>O$3/2</formula>
    </cfRule>
  </conditionalFormatting>
  <conditionalFormatting sqref="V147">
    <cfRule type="cellIs" dxfId="12195" priority="195" operator="lessThan">
      <formula>V$3/2</formula>
    </cfRule>
    <cfRule type="cellIs" dxfId="12194" priority="196" operator="greaterThanOrEqual">
      <formula>V$3/2</formula>
    </cfRule>
  </conditionalFormatting>
  <conditionalFormatting sqref="AB147">
    <cfRule type="cellIs" dxfId="12193" priority="193" operator="lessThan">
      <formula>AB$3/2</formula>
    </cfRule>
    <cfRule type="cellIs" dxfId="12192" priority="194" operator="greaterThanOrEqual">
      <formula>AB$3/2</formula>
    </cfRule>
  </conditionalFormatting>
  <conditionalFormatting sqref="AC147">
    <cfRule type="cellIs" dxfId="12191" priority="191" operator="lessThan">
      <formula>AC$3/2</formula>
    </cfRule>
    <cfRule type="cellIs" dxfId="12190" priority="192" operator="greaterThanOrEqual">
      <formula>AC$3/2</formula>
    </cfRule>
  </conditionalFormatting>
  <conditionalFormatting sqref="AI147">
    <cfRule type="cellIs" dxfId="12189" priority="189" operator="lessThan">
      <formula>AI$3/2</formula>
    </cfRule>
    <cfRule type="cellIs" dxfId="12188" priority="190" operator="greaterThanOrEqual">
      <formula>AI$3/2</formula>
    </cfRule>
  </conditionalFormatting>
  <conditionalFormatting sqref="AO147">
    <cfRule type="cellIs" dxfId="12187" priority="187" operator="lessThan">
      <formula>AO$3/2</formula>
    </cfRule>
    <cfRule type="cellIs" dxfId="12186" priority="188" operator="greaterThanOrEqual">
      <formula>AO$3/2</formula>
    </cfRule>
  </conditionalFormatting>
  <conditionalFormatting sqref="C145:C146">
    <cfRule type="cellIs" dxfId="12185" priority="185" operator="lessThan">
      <formula>C$3/2</formula>
    </cfRule>
    <cfRule type="cellIs" dxfId="12184" priority="186" operator="greaterThanOrEqual">
      <formula>C$3/2</formula>
    </cfRule>
  </conditionalFormatting>
  <conditionalFormatting sqref="D145:D146">
    <cfRule type="cellIs" dxfId="12183" priority="183" operator="lessThan">
      <formula>D$3/2</formula>
    </cfRule>
    <cfRule type="cellIs" dxfId="12182" priority="184" operator="greaterThanOrEqual">
      <formula>D$3/2</formula>
    </cfRule>
  </conditionalFormatting>
  <conditionalFormatting sqref="C145">
    <cfRule type="cellIs" dxfId="12181" priority="181" stopIfTrue="1" operator="greaterThan">
      <formula>C$3</formula>
    </cfRule>
    <cfRule type="cellIs" dxfId="12180" priority="182" stopIfTrue="1" operator="lessThan">
      <formula>0</formula>
    </cfRule>
  </conditionalFormatting>
  <conditionalFormatting sqref="D145">
    <cfRule type="cellIs" dxfId="12179" priority="179" stopIfTrue="1" operator="greaterThan">
      <formula>D$3</formula>
    </cfRule>
    <cfRule type="cellIs" dxfId="12178" priority="180" stopIfTrue="1" operator="lessThan">
      <formula>0</formula>
    </cfRule>
  </conditionalFormatting>
  <conditionalFormatting sqref="D146">
    <cfRule type="cellIs" dxfId="12177" priority="177" stopIfTrue="1" operator="greaterThan">
      <formula>D$3</formula>
    </cfRule>
    <cfRule type="cellIs" dxfId="12176" priority="178" stopIfTrue="1" operator="lessThan">
      <formula>0</formula>
    </cfRule>
  </conditionalFormatting>
  <conditionalFormatting sqref="C146">
    <cfRule type="cellIs" dxfId="12175" priority="175" stopIfTrue="1" operator="greaterThan">
      <formula>C$3</formula>
    </cfRule>
    <cfRule type="cellIs" dxfId="12174" priority="176" stopIfTrue="1" operator="lessThan">
      <formula>0</formula>
    </cfRule>
  </conditionalFormatting>
  <conditionalFormatting sqref="I145:I146">
    <cfRule type="cellIs" dxfId="12173" priority="173" operator="lessThan">
      <formula>I$3/2</formula>
    </cfRule>
    <cfRule type="cellIs" dxfId="12172" priority="174" operator="greaterThanOrEqual">
      <formula>I$3/2</formula>
    </cfRule>
  </conditionalFormatting>
  <conditionalFormatting sqref="I145">
    <cfRule type="cellIs" dxfId="12171" priority="171" stopIfTrue="1" operator="greaterThan">
      <formula>I$3</formula>
    </cfRule>
    <cfRule type="cellIs" dxfId="12170" priority="172" stopIfTrue="1" operator="lessThan">
      <formula>0</formula>
    </cfRule>
  </conditionalFormatting>
  <conditionalFormatting sqref="I146">
    <cfRule type="cellIs" dxfId="12169" priority="169" stopIfTrue="1" operator="greaterThan">
      <formula>I$3</formula>
    </cfRule>
    <cfRule type="cellIs" dxfId="12168" priority="170" stopIfTrue="1" operator="lessThan">
      <formula>0</formula>
    </cfRule>
  </conditionalFormatting>
  <conditionalFormatting sqref="E145:H146">
    <cfRule type="cellIs" dxfId="12167" priority="167" operator="lessThan">
      <formula>E$3/2</formula>
    </cfRule>
    <cfRule type="cellIs" dxfId="12166" priority="168" operator="greaterThanOrEqual">
      <formula>E$3/2</formula>
    </cfRule>
  </conditionalFormatting>
  <conditionalFormatting sqref="E145:H145">
    <cfRule type="cellIs" dxfId="12165" priority="165" stopIfTrue="1" operator="greaterThan">
      <formula>E$3</formula>
    </cfRule>
    <cfRule type="cellIs" dxfId="12164" priority="166" stopIfTrue="1" operator="lessThan">
      <formula>0</formula>
    </cfRule>
  </conditionalFormatting>
  <conditionalFormatting sqref="E146:H146">
    <cfRule type="cellIs" dxfId="12163" priority="163" stopIfTrue="1" operator="greaterThan">
      <formula>E$3</formula>
    </cfRule>
    <cfRule type="cellIs" dxfId="12162" priority="164" stopIfTrue="1" operator="lessThan">
      <formula>0</formula>
    </cfRule>
  </conditionalFormatting>
  <conditionalFormatting sqref="J145:N146">
    <cfRule type="cellIs" dxfId="12161" priority="161" operator="lessThan">
      <formula>J$3/2</formula>
    </cfRule>
    <cfRule type="cellIs" dxfId="12160" priority="162" operator="greaterThanOrEqual">
      <formula>J$3/2</formula>
    </cfRule>
  </conditionalFormatting>
  <conditionalFormatting sqref="J145:N145">
    <cfRule type="cellIs" dxfId="12159" priority="159" stopIfTrue="1" operator="greaterThan">
      <formula>J$3</formula>
    </cfRule>
    <cfRule type="cellIs" dxfId="12158" priority="160" stopIfTrue="1" operator="lessThan">
      <formula>0</formula>
    </cfRule>
  </conditionalFormatting>
  <conditionalFormatting sqref="J146:N146">
    <cfRule type="cellIs" dxfId="12157" priority="157" stopIfTrue="1" operator="greaterThan">
      <formula>J$3</formula>
    </cfRule>
    <cfRule type="cellIs" dxfId="12156" priority="158" stopIfTrue="1" operator="lessThan">
      <formula>0</formula>
    </cfRule>
  </conditionalFormatting>
  <conditionalFormatting sqref="O145:O146">
    <cfRule type="cellIs" dxfId="12155" priority="155" operator="lessThan">
      <formula>O$3/2</formula>
    </cfRule>
    <cfRule type="cellIs" dxfId="12154" priority="156" operator="greaterThanOrEqual">
      <formula>O$3/2</formula>
    </cfRule>
  </conditionalFormatting>
  <conditionalFormatting sqref="O145">
    <cfRule type="cellIs" dxfId="12153" priority="153" stopIfTrue="1" operator="greaterThan">
      <formula>O$3</formula>
    </cfRule>
    <cfRule type="cellIs" dxfId="12152" priority="154" stopIfTrue="1" operator="lessThan">
      <formula>0</formula>
    </cfRule>
  </conditionalFormatting>
  <conditionalFormatting sqref="O146">
    <cfRule type="cellIs" dxfId="12151" priority="151" stopIfTrue="1" operator="greaterThan">
      <formula>O$3</formula>
    </cfRule>
    <cfRule type="cellIs" dxfId="12150" priority="152" stopIfTrue="1" operator="lessThan">
      <formula>0</formula>
    </cfRule>
  </conditionalFormatting>
  <conditionalFormatting sqref="P145:AO146">
    <cfRule type="cellIs" dxfId="12149" priority="149" operator="lessThan">
      <formula>P$3/2</formula>
    </cfRule>
    <cfRule type="cellIs" dxfId="12148" priority="150" operator="greaterThanOrEqual">
      <formula>P$3/2</formula>
    </cfRule>
  </conditionalFormatting>
  <conditionalFormatting sqref="P145:AO145">
    <cfRule type="cellIs" dxfId="12147" priority="147" stopIfTrue="1" operator="greaterThan">
      <formula>P$3</formula>
    </cfRule>
    <cfRule type="cellIs" dxfId="12146" priority="148" stopIfTrue="1" operator="lessThan">
      <formula>0</formula>
    </cfRule>
  </conditionalFormatting>
  <conditionalFormatting sqref="P146:AO146">
    <cfRule type="cellIs" dxfId="12145" priority="145" stopIfTrue="1" operator="greaterThan">
      <formula>P$3</formula>
    </cfRule>
    <cfRule type="cellIs" dxfId="12144" priority="146" stopIfTrue="1" operator="lessThan">
      <formula>0</formula>
    </cfRule>
  </conditionalFormatting>
  <conditionalFormatting sqref="C150">
    <cfRule type="cellIs" dxfId="12143" priority="143" operator="lessThan">
      <formula>C$3/2</formula>
    </cfRule>
    <cfRule type="cellIs" dxfId="12142" priority="144" operator="greaterThanOrEqual">
      <formula>C$3/2</formula>
    </cfRule>
  </conditionalFormatting>
  <conditionalFormatting sqref="D150">
    <cfRule type="cellIs" dxfId="12141" priority="141" operator="lessThan">
      <formula>D$3/2</formula>
    </cfRule>
    <cfRule type="cellIs" dxfId="12140" priority="142" operator="greaterThanOrEqual">
      <formula>D$3/2</formula>
    </cfRule>
  </conditionalFormatting>
  <conditionalFormatting sqref="E150:H150">
    <cfRule type="cellIs" dxfId="12139" priority="139" operator="lessThan">
      <formula>E$3/2</formula>
    </cfRule>
    <cfRule type="cellIs" dxfId="12138" priority="140" operator="greaterThanOrEqual">
      <formula>E$3/2</formula>
    </cfRule>
  </conditionalFormatting>
  <conditionalFormatting sqref="J150:N150">
    <cfRule type="cellIs" dxfId="12137" priority="137" operator="lessThan">
      <formula>J$3/2</formula>
    </cfRule>
    <cfRule type="cellIs" dxfId="12136" priority="138" operator="greaterThanOrEqual">
      <formula>J$3/2</formula>
    </cfRule>
  </conditionalFormatting>
  <conditionalFormatting sqref="Q150:U150">
    <cfRule type="cellIs" dxfId="12135" priority="135" operator="lessThan">
      <formula>Q$3/2</formula>
    </cfRule>
    <cfRule type="cellIs" dxfId="12134" priority="136" operator="greaterThanOrEqual">
      <formula>Q$3/2</formula>
    </cfRule>
  </conditionalFormatting>
  <conditionalFormatting sqref="W150:AA150">
    <cfRule type="cellIs" dxfId="12133" priority="133" operator="lessThan">
      <formula>W$3/2</formula>
    </cfRule>
    <cfRule type="cellIs" dxfId="12132" priority="134" operator="greaterThanOrEqual">
      <formula>W$3/2</formula>
    </cfRule>
  </conditionalFormatting>
  <conditionalFormatting sqref="AD150:AH150">
    <cfRule type="cellIs" dxfId="12131" priority="131" operator="lessThan">
      <formula>AD$3/2</formula>
    </cfRule>
    <cfRule type="cellIs" dxfId="12130" priority="132" operator="greaterThanOrEqual">
      <formula>AD$3/2</formula>
    </cfRule>
  </conditionalFormatting>
  <conditionalFormatting sqref="AJ150:AN150">
    <cfRule type="cellIs" dxfId="12129" priority="129" operator="lessThan">
      <formula>AJ$3/2</formula>
    </cfRule>
    <cfRule type="cellIs" dxfId="12128" priority="130" operator="greaterThanOrEqual">
      <formula>AJ$3/2</formula>
    </cfRule>
  </conditionalFormatting>
  <conditionalFormatting sqref="I150">
    <cfRule type="cellIs" dxfId="12127" priority="127" operator="lessThan">
      <formula>I$3/2</formula>
    </cfRule>
    <cfRule type="cellIs" dxfId="12126" priority="128" operator="greaterThanOrEqual">
      <formula>I$3/2</formula>
    </cfRule>
  </conditionalFormatting>
  <conditionalFormatting sqref="O150:P150">
    <cfRule type="cellIs" dxfId="12125" priority="125" operator="lessThan">
      <formula>O$3/2</formula>
    </cfRule>
    <cfRule type="cellIs" dxfId="12124" priority="126" operator="greaterThanOrEqual">
      <formula>O$3/2</formula>
    </cfRule>
  </conditionalFormatting>
  <conditionalFormatting sqref="V150">
    <cfRule type="cellIs" dxfId="12123" priority="123" operator="lessThan">
      <formula>V$3/2</formula>
    </cfRule>
    <cfRule type="cellIs" dxfId="12122" priority="124" operator="greaterThanOrEqual">
      <formula>V$3/2</formula>
    </cfRule>
  </conditionalFormatting>
  <conditionalFormatting sqref="AB150">
    <cfRule type="cellIs" dxfId="12121" priority="121" operator="lessThan">
      <formula>AB$3/2</formula>
    </cfRule>
    <cfRule type="cellIs" dxfId="12120" priority="122" operator="greaterThanOrEqual">
      <formula>AB$3/2</formula>
    </cfRule>
  </conditionalFormatting>
  <conditionalFormatting sqref="AC150">
    <cfRule type="cellIs" dxfId="12119" priority="119" operator="lessThan">
      <formula>AC$3/2</formula>
    </cfRule>
    <cfRule type="cellIs" dxfId="12118" priority="120" operator="greaterThanOrEqual">
      <formula>AC$3/2</formula>
    </cfRule>
  </conditionalFormatting>
  <conditionalFormatting sqref="AI150">
    <cfRule type="cellIs" dxfId="12117" priority="117" operator="lessThan">
      <formula>AI$3/2</formula>
    </cfRule>
    <cfRule type="cellIs" dxfId="12116" priority="118" operator="greaterThanOrEqual">
      <formula>AI$3/2</formula>
    </cfRule>
  </conditionalFormatting>
  <conditionalFormatting sqref="AO150">
    <cfRule type="cellIs" dxfId="12115" priority="115" operator="lessThan">
      <formula>AO$3/2</formula>
    </cfRule>
    <cfRule type="cellIs" dxfId="12114" priority="116" operator="greaterThanOrEqual">
      <formula>AO$3/2</formula>
    </cfRule>
  </conditionalFormatting>
  <conditionalFormatting sqref="C148:C149">
    <cfRule type="cellIs" dxfId="12113" priority="113" operator="lessThan">
      <formula>C$3/2</formula>
    </cfRule>
    <cfRule type="cellIs" dxfId="12112" priority="114" operator="greaterThanOrEqual">
      <formula>C$3/2</formula>
    </cfRule>
  </conditionalFormatting>
  <conditionalFormatting sqref="D148:D149">
    <cfRule type="cellIs" dxfId="12111" priority="111" operator="lessThan">
      <formula>D$3/2</formula>
    </cfRule>
    <cfRule type="cellIs" dxfId="12110" priority="112" operator="greaterThanOrEqual">
      <formula>D$3/2</formula>
    </cfRule>
  </conditionalFormatting>
  <conditionalFormatting sqref="C148">
    <cfRule type="cellIs" dxfId="12109" priority="109" stopIfTrue="1" operator="greaterThan">
      <formula>C$3</formula>
    </cfRule>
    <cfRule type="cellIs" dxfId="12108" priority="110" stopIfTrue="1" operator="lessThan">
      <formula>0</formula>
    </cfRule>
  </conditionalFormatting>
  <conditionalFormatting sqref="D148">
    <cfRule type="cellIs" dxfId="12107" priority="107" stopIfTrue="1" operator="greaterThan">
      <formula>D$3</formula>
    </cfRule>
    <cfRule type="cellIs" dxfId="12106" priority="108" stopIfTrue="1" operator="lessThan">
      <formula>0</formula>
    </cfRule>
  </conditionalFormatting>
  <conditionalFormatting sqref="D149">
    <cfRule type="cellIs" dxfId="12105" priority="105" stopIfTrue="1" operator="greaterThan">
      <formula>D$3</formula>
    </cfRule>
    <cfRule type="cellIs" dxfId="12104" priority="106" stopIfTrue="1" operator="lessThan">
      <formula>0</formula>
    </cfRule>
  </conditionalFormatting>
  <conditionalFormatting sqref="C149">
    <cfRule type="cellIs" dxfId="12103" priority="103" stopIfTrue="1" operator="greaterThan">
      <formula>C$3</formula>
    </cfRule>
    <cfRule type="cellIs" dxfId="12102" priority="104" stopIfTrue="1" operator="lessThan">
      <formula>0</formula>
    </cfRule>
  </conditionalFormatting>
  <conditionalFormatting sqref="I148:I149">
    <cfRule type="cellIs" dxfId="12101" priority="101" operator="lessThan">
      <formula>I$3/2</formula>
    </cfRule>
    <cfRule type="cellIs" dxfId="12100" priority="102" operator="greaterThanOrEqual">
      <formula>I$3/2</formula>
    </cfRule>
  </conditionalFormatting>
  <conditionalFormatting sqref="I148">
    <cfRule type="cellIs" dxfId="12099" priority="99" stopIfTrue="1" operator="greaterThan">
      <formula>I$3</formula>
    </cfRule>
    <cfRule type="cellIs" dxfId="12098" priority="100" stopIfTrue="1" operator="lessThan">
      <formula>0</formula>
    </cfRule>
  </conditionalFormatting>
  <conditionalFormatting sqref="I149">
    <cfRule type="cellIs" dxfId="12097" priority="97" stopIfTrue="1" operator="greaterThan">
      <formula>I$3</formula>
    </cfRule>
    <cfRule type="cellIs" dxfId="12096" priority="98" stopIfTrue="1" operator="lessThan">
      <formula>0</formula>
    </cfRule>
  </conditionalFormatting>
  <conditionalFormatting sqref="E148:H149">
    <cfRule type="cellIs" dxfId="12095" priority="95" operator="lessThan">
      <formula>E$3/2</formula>
    </cfRule>
    <cfRule type="cellIs" dxfId="12094" priority="96" operator="greaterThanOrEqual">
      <formula>E$3/2</formula>
    </cfRule>
  </conditionalFormatting>
  <conditionalFormatting sqref="E148:H148">
    <cfRule type="cellIs" dxfId="12093" priority="93" stopIfTrue="1" operator="greaterThan">
      <formula>E$3</formula>
    </cfRule>
    <cfRule type="cellIs" dxfId="12092" priority="94" stopIfTrue="1" operator="lessThan">
      <formula>0</formula>
    </cfRule>
  </conditionalFormatting>
  <conditionalFormatting sqref="E149:H149">
    <cfRule type="cellIs" dxfId="12091" priority="91" stopIfTrue="1" operator="greaterThan">
      <formula>E$3</formula>
    </cfRule>
    <cfRule type="cellIs" dxfId="12090" priority="92" stopIfTrue="1" operator="lessThan">
      <formula>0</formula>
    </cfRule>
  </conditionalFormatting>
  <conditionalFormatting sqref="J148:N149">
    <cfRule type="cellIs" dxfId="12089" priority="89" operator="lessThan">
      <formula>J$3/2</formula>
    </cfRule>
    <cfRule type="cellIs" dxfId="12088" priority="90" operator="greaterThanOrEqual">
      <formula>J$3/2</formula>
    </cfRule>
  </conditionalFormatting>
  <conditionalFormatting sqref="J148:N148">
    <cfRule type="cellIs" dxfId="12087" priority="87" stopIfTrue="1" operator="greaterThan">
      <formula>J$3</formula>
    </cfRule>
    <cfRule type="cellIs" dxfId="12086" priority="88" stopIfTrue="1" operator="lessThan">
      <formula>0</formula>
    </cfRule>
  </conditionalFormatting>
  <conditionalFormatting sqref="J149:N149">
    <cfRule type="cellIs" dxfId="12085" priority="85" stopIfTrue="1" operator="greaterThan">
      <formula>J$3</formula>
    </cfRule>
    <cfRule type="cellIs" dxfId="12084" priority="86" stopIfTrue="1" operator="lessThan">
      <formula>0</formula>
    </cfRule>
  </conditionalFormatting>
  <conditionalFormatting sqref="O148:O149">
    <cfRule type="cellIs" dxfId="12083" priority="83" operator="lessThan">
      <formula>O$3/2</formula>
    </cfRule>
    <cfRule type="cellIs" dxfId="12082" priority="84" operator="greaterThanOrEqual">
      <formula>O$3/2</formula>
    </cfRule>
  </conditionalFormatting>
  <conditionalFormatting sqref="O148">
    <cfRule type="cellIs" dxfId="12081" priority="81" stopIfTrue="1" operator="greaterThan">
      <formula>O$3</formula>
    </cfRule>
    <cfRule type="cellIs" dxfId="12080" priority="82" stopIfTrue="1" operator="lessThan">
      <formula>0</formula>
    </cfRule>
  </conditionalFormatting>
  <conditionalFormatting sqref="O149">
    <cfRule type="cellIs" dxfId="12079" priority="79" stopIfTrue="1" operator="greaterThan">
      <formula>O$3</formula>
    </cfRule>
    <cfRule type="cellIs" dxfId="12078" priority="80" stopIfTrue="1" operator="lessThan">
      <formula>0</formula>
    </cfRule>
  </conditionalFormatting>
  <conditionalFormatting sqref="P148:AO149">
    <cfRule type="cellIs" dxfId="12077" priority="77" operator="lessThan">
      <formula>P$3/2</formula>
    </cfRule>
    <cfRule type="cellIs" dxfId="12076" priority="78" operator="greaterThanOrEqual">
      <formula>P$3/2</formula>
    </cfRule>
  </conditionalFormatting>
  <conditionalFormatting sqref="P148:AO148">
    <cfRule type="cellIs" dxfId="12075" priority="75" stopIfTrue="1" operator="greaterThan">
      <formula>P$3</formula>
    </cfRule>
    <cfRule type="cellIs" dxfId="12074" priority="76" stopIfTrue="1" operator="lessThan">
      <formula>0</formula>
    </cfRule>
  </conditionalFormatting>
  <conditionalFormatting sqref="P149:AO149">
    <cfRule type="cellIs" dxfId="12073" priority="73" stopIfTrue="1" operator="greaterThan">
      <formula>P$3</formula>
    </cfRule>
    <cfRule type="cellIs" dxfId="12072" priority="74" stopIfTrue="1" operator="lessThan">
      <formula>0</formula>
    </cfRule>
  </conditionalFormatting>
  <conditionalFormatting sqref="C153">
    <cfRule type="cellIs" dxfId="12071" priority="71" operator="lessThan">
      <formula>C$3/2</formula>
    </cfRule>
    <cfRule type="cellIs" dxfId="12070" priority="72" operator="greaterThanOrEqual">
      <formula>C$3/2</formula>
    </cfRule>
  </conditionalFormatting>
  <conditionalFormatting sqref="D153">
    <cfRule type="cellIs" dxfId="12069" priority="69" operator="lessThan">
      <formula>D$3/2</formula>
    </cfRule>
    <cfRule type="cellIs" dxfId="12068" priority="70" operator="greaterThanOrEqual">
      <formula>D$3/2</formula>
    </cfRule>
  </conditionalFormatting>
  <conditionalFormatting sqref="E153:H153">
    <cfRule type="cellIs" dxfId="12067" priority="67" operator="lessThan">
      <formula>E$3/2</formula>
    </cfRule>
    <cfRule type="cellIs" dxfId="12066" priority="68" operator="greaterThanOrEqual">
      <formula>E$3/2</formula>
    </cfRule>
  </conditionalFormatting>
  <conditionalFormatting sqref="J153:N153">
    <cfRule type="cellIs" dxfId="12065" priority="65" operator="lessThan">
      <formula>J$3/2</formula>
    </cfRule>
    <cfRule type="cellIs" dxfId="12064" priority="66" operator="greaterThanOrEqual">
      <formula>J$3/2</formula>
    </cfRule>
  </conditionalFormatting>
  <conditionalFormatting sqref="Q153:U153">
    <cfRule type="cellIs" dxfId="12063" priority="63" operator="lessThan">
      <formula>Q$3/2</formula>
    </cfRule>
    <cfRule type="cellIs" dxfId="12062" priority="64" operator="greaterThanOrEqual">
      <formula>Q$3/2</formula>
    </cfRule>
  </conditionalFormatting>
  <conditionalFormatting sqref="W153:AA153">
    <cfRule type="cellIs" dxfId="12061" priority="61" operator="lessThan">
      <formula>W$3/2</formula>
    </cfRule>
    <cfRule type="cellIs" dxfId="12060" priority="62" operator="greaterThanOrEqual">
      <formula>W$3/2</formula>
    </cfRule>
  </conditionalFormatting>
  <conditionalFormatting sqref="AD153:AH153">
    <cfRule type="cellIs" dxfId="12059" priority="59" operator="lessThan">
      <formula>AD$3/2</formula>
    </cfRule>
    <cfRule type="cellIs" dxfId="12058" priority="60" operator="greaterThanOrEqual">
      <formula>AD$3/2</formula>
    </cfRule>
  </conditionalFormatting>
  <conditionalFormatting sqref="AJ153:AN153">
    <cfRule type="cellIs" dxfId="12057" priority="57" operator="lessThan">
      <formula>AJ$3/2</formula>
    </cfRule>
    <cfRule type="cellIs" dxfId="12056" priority="58" operator="greaterThanOrEqual">
      <formula>AJ$3/2</formula>
    </cfRule>
  </conditionalFormatting>
  <conditionalFormatting sqref="I153">
    <cfRule type="cellIs" dxfId="12055" priority="55" operator="lessThan">
      <formula>I$3/2</formula>
    </cfRule>
    <cfRule type="cellIs" dxfId="12054" priority="56" operator="greaterThanOrEqual">
      <formula>I$3/2</formula>
    </cfRule>
  </conditionalFormatting>
  <conditionalFormatting sqref="O153:P153">
    <cfRule type="cellIs" dxfId="12053" priority="53" operator="lessThan">
      <formula>O$3/2</formula>
    </cfRule>
    <cfRule type="cellIs" dxfId="12052" priority="54" operator="greaterThanOrEqual">
      <formula>O$3/2</formula>
    </cfRule>
  </conditionalFormatting>
  <conditionalFormatting sqref="V153">
    <cfRule type="cellIs" dxfId="12051" priority="51" operator="lessThan">
      <formula>V$3/2</formula>
    </cfRule>
    <cfRule type="cellIs" dxfId="12050" priority="52" operator="greaterThanOrEqual">
      <formula>V$3/2</formula>
    </cfRule>
  </conditionalFormatting>
  <conditionalFormatting sqref="AB153">
    <cfRule type="cellIs" dxfId="12049" priority="49" operator="lessThan">
      <formula>AB$3/2</formula>
    </cfRule>
    <cfRule type="cellIs" dxfId="12048" priority="50" operator="greaterThanOrEqual">
      <formula>AB$3/2</formula>
    </cfRule>
  </conditionalFormatting>
  <conditionalFormatting sqref="AC153">
    <cfRule type="cellIs" dxfId="12047" priority="47" operator="lessThan">
      <formula>AC$3/2</formula>
    </cfRule>
    <cfRule type="cellIs" dxfId="12046" priority="48" operator="greaterThanOrEqual">
      <formula>AC$3/2</formula>
    </cfRule>
  </conditionalFormatting>
  <conditionalFormatting sqref="AI153">
    <cfRule type="cellIs" dxfId="12045" priority="45" operator="lessThan">
      <formula>AI$3/2</formula>
    </cfRule>
    <cfRule type="cellIs" dxfId="12044" priority="46" operator="greaterThanOrEqual">
      <formula>AI$3/2</formula>
    </cfRule>
  </conditionalFormatting>
  <conditionalFormatting sqref="AO153">
    <cfRule type="cellIs" dxfId="12043" priority="43" operator="lessThan">
      <formula>AO$3/2</formula>
    </cfRule>
    <cfRule type="cellIs" dxfId="12042" priority="44" operator="greaterThanOrEqual">
      <formula>AO$3/2</formula>
    </cfRule>
  </conditionalFormatting>
  <conditionalFormatting sqref="C151:C152">
    <cfRule type="cellIs" dxfId="12041" priority="41" operator="lessThan">
      <formula>C$3/2</formula>
    </cfRule>
    <cfRule type="cellIs" dxfId="12040" priority="42" operator="greaterThanOrEqual">
      <formula>C$3/2</formula>
    </cfRule>
  </conditionalFormatting>
  <conditionalFormatting sqref="D151:D152">
    <cfRule type="cellIs" dxfId="12039" priority="39" operator="lessThan">
      <formula>D$3/2</formula>
    </cfRule>
    <cfRule type="cellIs" dxfId="12038" priority="40" operator="greaterThanOrEqual">
      <formula>D$3/2</formula>
    </cfRule>
  </conditionalFormatting>
  <conditionalFormatting sqref="C151">
    <cfRule type="cellIs" dxfId="12037" priority="37" stopIfTrue="1" operator="greaterThan">
      <formula>C$3</formula>
    </cfRule>
    <cfRule type="cellIs" dxfId="12036" priority="38" stopIfTrue="1" operator="lessThan">
      <formula>0</formula>
    </cfRule>
  </conditionalFormatting>
  <conditionalFormatting sqref="D151">
    <cfRule type="cellIs" dxfId="12035" priority="35" stopIfTrue="1" operator="greaterThan">
      <formula>D$3</formula>
    </cfRule>
    <cfRule type="cellIs" dxfId="12034" priority="36" stopIfTrue="1" operator="lessThan">
      <formula>0</formula>
    </cfRule>
  </conditionalFormatting>
  <conditionalFormatting sqref="D152">
    <cfRule type="cellIs" dxfId="12033" priority="33" stopIfTrue="1" operator="greaterThan">
      <formula>D$3</formula>
    </cfRule>
    <cfRule type="cellIs" dxfId="12032" priority="34" stopIfTrue="1" operator="lessThan">
      <formula>0</formula>
    </cfRule>
  </conditionalFormatting>
  <conditionalFormatting sqref="C152">
    <cfRule type="cellIs" dxfId="12031" priority="31" stopIfTrue="1" operator="greaterThan">
      <formula>C$3</formula>
    </cfRule>
    <cfRule type="cellIs" dxfId="12030" priority="32" stopIfTrue="1" operator="lessThan">
      <formula>0</formula>
    </cfRule>
  </conditionalFormatting>
  <conditionalFormatting sqref="I151:I152">
    <cfRule type="cellIs" dxfId="12029" priority="29" operator="lessThan">
      <formula>I$3/2</formula>
    </cfRule>
    <cfRule type="cellIs" dxfId="12028" priority="30" operator="greaterThanOrEqual">
      <formula>I$3/2</formula>
    </cfRule>
  </conditionalFormatting>
  <conditionalFormatting sqref="I151">
    <cfRule type="cellIs" dxfId="12027" priority="27" stopIfTrue="1" operator="greaterThan">
      <formula>I$3</formula>
    </cfRule>
    <cfRule type="cellIs" dxfId="12026" priority="28" stopIfTrue="1" operator="lessThan">
      <formula>0</formula>
    </cfRule>
  </conditionalFormatting>
  <conditionalFormatting sqref="I152">
    <cfRule type="cellIs" dxfId="12025" priority="25" stopIfTrue="1" operator="greaterThan">
      <formula>I$3</formula>
    </cfRule>
    <cfRule type="cellIs" dxfId="12024" priority="26" stopIfTrue="1" operator="lessThan">
      <formula>0</formula>
    </cfRule>
  </conditionalFormatting>
  <conditionalFormatting sqref="E151:H152">
    <cfRule type="cellIs" dxfId="12023" priority="23" operator="lessThan">
      <formula>E$3/2</formula>
    </cfRule>
    <cfRule type="cellIs" dxfId="12022" priority="24" operator="greaterThanOrEqual">
      <formula>E$3/2</formula>
    </cfRule>
  </conditionalFormatting>
  <conditionalFormatting sqref="E151:H151">
    <cfRule type="cellIs" dxfId="12021" priority="21" stopIfTrue="1" operator="greaterThan">
      <formula>E$3</formula>
    </cfRule>
    <cfRule type="cellIs" dxfId="12020" priority="22" stopIfTrue="1" operator="lessThan">
      <formula>0</formula>
    </cfRule>
  </conditionalFormatting>
  <conditionalFormatting sqref="E152:H152">
    <cfRule type="cellIs" dxfId="12019" priority="19" stopIfTrue="1" operator="greaterThan">
      <formula>E$3</formula>
    </cfRule>
    <cfRule type="cellIs" dxfId="12018" priority="20" stopIfTrue="1" operator="lessThan">
      <formula>0</formula>
    </cfRule>
  </conditionalFormatting>
  <conditionalFormatting sqref="J151:N152">
    <cfRule type="cellIs" dxfId="12017" priority="17" operator="lessThan">
      <formula>J$3/2</formula>
    </cfRule>
    <cfRule type="cellIs" dxfId="12016" priority="18" operator="greaterThanOrEqual">
      <formula>J$3/2</formula>
    </cfRule>
  </conditionalFormatting>
  <conditionalFormatting sqref="J151:N151">
    <cfRule type="cellIs" dxfId="12015" priority="15" stopIfTrue="1" operator="greaterThan">
      <formula>J$3</formula>
    </cfRule>
    <cfRule type="cellIs" dxfId="12014" priority="16" stopIfTrue="1" operator="lessThan">
      <formula>0</formula>
    </cfRule>
  </conditionalFormatting>
  <conditionalFormatting sqref="J152:N152">
    <cfRule type="cellIs" dxfId="12013" priority="13" stopIfTrue="1" operator="greaterThan">
      <formula>J$3</formula>
    </cfRule>
    <cfRule type="cellIs" dxfId="12012" priority="14" stopIfTrue="1" operator="lessThan">
      <formula>0</formula>
    </cfRule>
  </conditionalFormatting>
  <conditionalFormatting sqref="O151:O152">
    <cfRule type="cellIs" dxfId="12011" priority="11" operator="lessThan">
      <formula>O$3/2</formula>
    </cfRule>
    <cfRule type="cellIs" dxfId="12010" priority="12" operator="greaterThanOrEqual">
      <formula>O$3/2</formula>
    </cfRule>
  </conditionalFormatting>
  <conditionalFormatting sqref="O151">
    <cfRule type="cellIs" dxfId="12009" priority="9" stopIfTrue="1" operator="greaterThan">
      <formula>O$3</formula>
    </cfRule>
    <cfRule type="cellIs" dxfId="12008" priority="10" stopIfTrue="1" operator="lessThan">
      <formula>0</formula>
    </cfRule>
  </conditionalFormatting>
  <conditionalFormatting sqref="O152">
    <cfRule type="cellIs" dxfId="12007" priority="7" stopIfTrue="1" operator="greaterThan">
      <formula>O$3</formula>
    </cfRule>
    <cfRule type="cellIs" dxfId="12006" priority="8" stopIfTrue="1" operator="lessThan">
      <formula>0</formula>
    </cfRule>
  </conditionalFormatting>
  <conditionalFormatting sqref="P151:AO152">
    <cfRule type="cellIs" dxfId="12005" priority="5" operator="lessThan">
      <formula>P$3/2</formula>
    </cfRule>
    <cfRule type="cellIs" dxfId="12004" priority="6" operator="greaterThanOrEqual">
      <formula>P$3/2</formula>
    </cfRule>
  </conditionalFormatting>
  <conditionalFormatting sqref="P151:AO151">
    <cfRule type="cellIs" dxfId="12003" priority="3" stopIfTrue="1" operator="greaterThan">
      <formula>P$3</formula>
    </cfRule>
    <cfRule type="cellIs" dxfId="12002" priority="4" stopIfTrue="1" operator="lessThan">
      <formula>0</formula>
    </cfRule>
  </conditionalFormatting>
  <conditionalFormatting sqref="P152:AO152">
    <cfRule type="cellIs" dxfId="12001" priority="1" stopIfTrue="1" operator="greaterThan">
      <formula>P$3</formula>
    </cfRule>
    <cfRule type="cellIs" dxfId="12000" priority="2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2"/>
  <sheetViews>
    <sheetView zoomScale="90" zoomScaleNormal="9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C2" sqref="C2:AF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32" width="6.7109375" customWidth="1"/>
    <col min="33" max="33" width="7.85546875" style="3" customWidth="1"/>
    <col min="34" max="36" width="6.7109375" style="3" customWidth="1"/>
  </cols>
  <sheetData>
    <row r="1" spans="1:36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1"/>
      <c r="M1" s="42" t="s">
        <v>1</v>
      </c>
      <c r="N1" s="43"/>
      <c r="O1" s="43"/>
      <c r="P1" s="43"/>
      <c r="Q1" s="43"/>
      <c r="R1" s="43"/>
      <c r="S1" s="43"/>
      <c r="T1" s="43"/>
      <c r="U1" s="43"/>
      <c r="V1" s="44"/>
      <c r="W1" s="68" t="s">
        <v>2</v>
      </c>
      <c r="X1" s="69"/>
      <c r="Y1" s="69"/>
      <c r="Z1" s="69"/>
      <c r="AA1" s="69"/>
      <c r="AB1" s="69"/>
      <c r="AC1" s="69"/>
      <c r="AD1" s="69"/>
      <c r="AE1" s="69"/>
      <c r="AF1" s="70"/>
    </row>
    <row r="2" spans="1:36" ht="212.25" thickBot="1" x14ac:dyDescent="0.3">
      <c r="A2" s="48" t="s">
        <v>136</v>
      </c>
      <c r="B2" s="49"/>
      <c r="C2" s="4" t="s">
        <v>137</v>
      </c>
      <c r="D2" s="4" t="s">
        <v>138</v>
      </c>
      <c r="E2" s="4" t="s">
        <v>80</v>
      </c>
      <c r="F2" s="33" t="s">
        <v>139</v>
      </c>
      <c r="G2" s="4" t="s">
        <v>140</v>
      </c>
      <c r="H2" s="4" t="s">
        <v>165</v>
      </c>
      <c r="I2" s="4" t="s">
        <v>141</v>
      </c>
      <c r="J2" s="4" t="s">
        <v>142</v>
      </c>
      <c r="K2" s="4" t="s">
        <v>143</v>
      </c>
      <c r="L2" s="4" t="s">
        <v>144</v>
      </c>
      <c r="M2" s="5" t="s">
        <v>145</v>
      </c>
      <c r="N2" s="5" t="s">
        <v>146</v>
      </c>
      <c r="O2" s="5" t="s">
        <v>147</v>
      </c>
      <c r="P2" s="5" t="s">
        <v>148</v>
      </c>
      <c r="Q2" s="5" t="s">
        <v>149</v>
      </c>
      <c r="R2" s="5" t="s">
        <v>164</v>
      </c>
      <c r="S2" s="34" t="s">
        <v>150</v>
      </c>
      <c r="T2" s="5" t="s">
        <v>151</v>
      </c>
      <c r="U2" s="5" t="s">
        <v>152</v>
      </c>
      <c r="V2" s="5" t="s">
        <v>153</v>
      </c>
      <c r="W2" s="19" t="s">
        <v>154</v>
      </c>
      <c r="X2" s="19" t="s">
        <v>155</v>
      </c>
      <c r="Y2" s="19" t="s">
        <v>156</v>
      </c>
      <c r="Z2" s="19" t="s">
        <v>157</v>
      </c>
      <c r="AA2" s="19" t="s">
        <v>158</v>
      </c>
      <c r="AB2" s="19" t="s">
        <v>159</v>
      </c>
      <c r="AC2" s="19" t="s">
        <v>160</v>
      </c>
      <c r="AD2" s="19" t="s">
        <v>161</v>
      </c>
      <c r="AE2" s="19" t="s">
        <v>162</v>
      </c>
      <c r="AF2" s="19" t="s">
        <v>163</v>
      </c>
      <c r="AG2" s="1" t="s">
        <v>30</v>
      </c>
      <c r="AH2" s="2" t="s">
        <v>31</v>
      </c>
      <c r="AI2" s="20" t="s">
        <v>32</v>
      </c>
      <c r="AJ2" s="7" t="s">
        <v>29</v>
      </c>
    </row>
    <row r="3" spans="1:36" ht="22.5" customHeight="1" thickBot="1" x14ac:dyDescent="0.3">
      <c r="A3" s="50" t="s">
        <v>28</v>
      </c>
      <c r="B3" s="51"/>
      <c r="C3" s="14">
        <v>1.5</v>
      </c>
      <c r="D3" s="15">
        <v>1</v>
      </c>
      <c r="E3" s="15">
        <v>0.25</v>
      </c>
      <c r="F3" s="15">
        <v>1</v>
      </c>
      <c r="G3" s="15">
        <v>1</v>
      </c>
      <c r="H3" s="15">
        <v>1</v>
      </c>
      <c r="I3" s="15">
        <v>1</v>
      </c>
      <c r="J3" s="15">
        <v>1.45</v>
      </c>
      <c r="K3" s="15">
        <v>1</v>
      </c>
      <c r="L3" s="15">
        <v>0.8</v>
      </c>
      <c r="M3" s="15">
        <v>0.9</v>
      </c>
      <c r="N3" s="15">
        <v>1</v>
      </c>
      <c r="O3" s="15">
        <v>0.8</v>
      </c>
      <c r="P3" s="15">
        <v>1</v>
      </c>
      <c r="Q3" s="15">
        <v>0.8</v>
      </c>
      <c r="R3" s="15">
        <v>0.8</v>
      </c>
      <c r="S3" s="15">
        <v>1</v>
      </c>
      <c r="T3" s="15">
        <v>1.2</v>
      </c>
      <c r="U3" s="15">
        <v>1</v>
      </c>
      <c r="V3" s="15">
        <v>1.5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3">
        <v>0.75</v>
      </c>
      <c r="AD3" s="13">
        <v>1</v>
      </c>
      <c r="AE3" s="13">
        <v>1</v>
      </c>
      <c r="AF3" s="13">
        <v>1.25</v>
      </c>
      <c r="AG3" s="13">
        <f>SUM(C3:L3)</f>
        <v>10</v>
      </c>
      <c r="AH3" s="13">
        <f>SUM(M3:V3)</f>
        <v>10</v>
      </c>
      <c r="AI3" s="13">
        <f>SUM(W3:AF3)</f>
        <v>10</v>
      </c>
      <c r="AJ3" s="13">
        <f>SUM(AG3:AI3)</f>
        <v>30</v>
      </c>
    </row>
    <row r="4" spans="1:36" ht="19.5" customHeight="1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6"/>
      <c r="M4" s="9"/>
      <c r="N4" s="8"/>
      <c r="O4" s="8"/>
      <c r="P4" s="8"/>
      <c r="Q4" s="8"/>
      <c r="R4" s="8"/>
      <c r="S4" s="8"/>
      <c r="T4" s="8"/>
      <c r="U4" s="8"/>
      <c r="V4" s="9"/>
      <c r="W4" s="10"/>
      <c r="X4" s="8"/>
      <c r="Y4" s="8"/>
      <c r="Z4" s="8"/>
      <c r="AA4" s="8"/>
      <c r="AB4" s="8"/>
      <c r="AC4" s="8"/>
      <c r="AD4" s="8"/>
      <c r="AE4" s="8"/>
      <c r="AF4" s="8"/>
      <c r="AG4" s="55">
        <f>SUM(C6:L6)</f>
        <v>0</v>
      </c>
      <c r="AH4" s="58">
        <f>SUM(M6:V6)</f>
        <v>0</v>
      </c>
      <c r="AI4" s="61">
        <f>SUM(W6:AF6)</f>
        <v>0</v>
      </c>
      <c r="AJ4" s="64">
        <f>SUM(AG4:AI6)/3</f>
        <v>0</v>
      </c>
    </row>
    <row r="5" spans="1:36" ht="19.5" customHeight="1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6"/>
      <c r="M5" s="9"/>
      <c r="N5" s="8"/>
      <c r="O5" s="8"/>
      <c r="P5" s="8"/>
      <c r="Q5" s="8"/>
      <c r="R5" s="8"/>
      <c r="S5" s="8"/>
      <c r="T5" s="8"/>
      <c r="U5" s="8"/>
      <c r="V5" s="9"/>
      <c r="W5" s="10"/>
      <c r="X5" s="8"/>
      <c r="Y5" s="8"/>
      <c r="Z5" s="8"/>
      <c r="AA5" s="8"/>
      <c r="AB5" s="8"/>
      <c r="AC5" s="8"/>
      <c r="AD5" s="8"/>
      <c r="AE5" s="8"/>
      <c r="AF5" s="8"/>
      <c r="AG5" s="56"/>
      <c r="AH5" s="59"/>
      <c r="AI5" s="62"/>
      <c r="AJ5" s="65"/>
    </row>
    <row r="6" spans="1:36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F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8">
        <f t="shared" si="0"/>
        <v>0</v>
      </c>
      <c r="M6" s="9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0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57"/>
      <c r="AH6" s="60"/>
      <c r="AI6" s="63"/>
      <c r="AJ6" s="66"/>
    </row>
    <row r="7" spans="1:36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6"/>
      <c r="M7" s="9"/>
      <c r="N7" s="8"/>
      <c r="O7" s="8"/>
      <c r="P7" s="8"/>
      <c r="Q7" s="8"/>
      <c r="R7" s="8"/>
      <c r="S7" s="8"/>
      <c r="T7" s="8"/>
      <c r="U7" s="8"/>
      <c r="V7" s="9"/>
      <c r="W7" s="10"/>
      <c r="X7" s="8"/>
      <c r="Y7" s="8"/>
      <c r="Z7" s="8"/>
      <c r="AA7" s="8"/>
      <c r="AB7" s="8"/>
      <c r="AC7" s="8"/>
      <c r="AD7" s="8"/>
      <c r="AE7" s="8"/>
      <c r="AF7" s="8"/>
      <c r="AG7" s="55">
        <f>SUM(C9:L9)</f>
        <v>0</v>
      </c>
      <c r="AH7" s="58">
        <f>SUM(M9:V9)</f>
        <v>0</v>
      </c>
      <c r="AI7" s="61">
        <f>SUM(W9:AF9)</f>
        <v>0</v>
      </c>
      <c r="AJ7" s="64">
        <f>SUM(AG7:AI9)/3</f>
        <v>0</v>
      </c>
    </row>
    <row r="8" spans="1:36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6"/>
      <c r="M8" s="9"/>
      <c r="N8" s="8"/>
      <c r="O8" s="8"/>
      <c r="P8" s="8"/>
      <c r="Q8" s="8"/>
      <c r="R8" s="8"/>
      <c r="S8" s="8"/>
      <c r="T8" s="8"/>
      <c r="U8" s="8"/>
      <c r="V8" s="9"/>
      <c r="W8" s="10"/>
      <c r="X8" s="8"/>
      <c r="Y8" s="8"/>
      <c r="Z8" s="8"/>
      <c r="AA8" s="8"/>
      <c r="AB8" s="8"/>
      <c r="AC8" s="8"/>
      <c r="AD8" s="8"/>
      <c r="AE8" s="8"/>
      <c r="AF8" s="8"/>
      <c r="AG8" s="56"/>
      <c r="AH8" s="59"/>
      <c r="AI8" s="62"/>
      <c r="AJ8" s="65"/>
    </row>
    <row r="9" spans="1:36" ht="19.5" thickBot="1" x14ac:dyDescent="0.3">
      <c r="A9" s="54"/>
      <c r="B9" s="16" t="s">
        <v>34</v>
      </c>
      <c r="C9" s="18">
        <f>C7/2+C8/2</f>
        <v>0</v>
      </c>
      <c r="D9" s="17">
        <f t="shared" ref="D9:AF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8">
        <f t="shared" si="1"/>
        <v>0</v>
      </c>
      <c r="M9" s="9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0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57"/>
      <c r="AH9" s="60"/>
      <c r="AI9" s="63"/>
      <c r="AJ9" s="66"/>
    </row>
    <row r="10" spans="1:36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6"/>
      <c r="M10" s="9"/>
      <c r="N10" s="8"/>
      <c r="O10" s="8"/>
      <c r="P10" s="8"/>
      <c r="Q10" s="8"/>
      <c r="R10" s="8"/>
      <c r="S10" s="8"/>
      <c r="T10" s="8"/>
      <c r="U10" s="8"/>
      <c r="V10" s="9"/>
      <c r="W10" s="10"/>
      <c r="X10" s="8"/>
      <c r="Y10" s="8"/>
      <c r="Z10" s="8"/>
      <c r="AA10" s="8"/>
      <c r="AB10" s="8"/>
      <c r="AC10" s="8"/>
      <c r="AD10" s="8"/>
      <c r="AE10" s="8"/>
      <c r="AF10" s="8"/>
      <c r="AG10" s="55">
        <f>SUM(C12:L12)</f>
        <v>0</v>
      </c>
      <c r="AH10" s="58">
        <f>SUM(M12:V12)</f>
        <v>0</v>
      </c>
      <c r="AI10" s="61">
        <f>SUM(W12:AF12)</f>
        <v>0</v>
      </c>
      <c r="AJ10" s="64">
        <f>SUM(AG10:AI12)/3</f>
        <v>0</v>
      </c>
    </row>
    <row r="11" spans="1:36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6"/>
      <c r="M11" s="9"/>
      <c r="N11" s="8"/>
      <c r="O11" s="8"/>
      <c r="P11" s="8"/>
      <c r="Q11" s="8"/>
      <c r="R11" s="8"/>
      <c r="S11" s="8"/>
      <c r="T11" s="8"/>
      <c r="U11" s="8"/>
      <c r="V11" s="9"/>
      <c r="W11" s="10"/>
      <c r="X11" s="8"/>
      <c r="Y11" s="8"/>
      <c r="Z11" s="8"/>
      <c r="AA11" s="8"/>
      <c r="AB11" s="8"/>
      <c r="AC11" s="8"/>
      <c r="AD11" s="8"/>
      <c r="AE11" s="8"/>
      <c r="AF11" s="8"/>
      <c r="AG11" s="56"/>
      <c r="AH11" s="59"/>
      <c r="AI11" s="62"/>
      <c r="AJ11" s="65"/>
    </row>
    <row r="12" spans="1:36" ht="19.5" thickBot="1" x14ac:dyDescent="0.3">
      <c r="A12" s="54"/>
      <c r="B12" s="16" t="s">
        <v>34</v>
      </c>
      <c r="C12" s="18">
        <f>C10/2+C11/2</f>
        <v>0</v>
      </c>
      <c r="D12" s="17">
        <f t="shared" ref="D12:AF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8">
        <f t="shared" si="2"/>
        <v>0</v>
      </c>
      <c r="M12" s="9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0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57"/>
      <c r="AH12" s="60"/>
      <c r="AI12" s="63"/>
      <c r="AJ12" s="66"/>
    </row>
    <row r="13" spans="1:36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6"/>
      <c r="M13" s="9"/>
      <c r="N13" s="8"/>
      <c r="O13" s="8"/>
      <c r="P13" s="8"/>
      <c r="Q13" s="8"/>
      <c r="R13" s="8"/>
      <c r="S13" s="8"/>
      <c r="T13" s="8"/>
      <c r="U13" s="8"/>
      <c r="V13" s="9"/>
      <c r="W13" s="10"/>
      <c r="X13" s="8"/>
      <c r="Y13" s="8"/>
      <c r="Z13" s="8"/>
      <c r="AA13" s="8"/>
      <c r="AB13" s="8"/>
      <c r="AC13" s="8"/>
      <c r="AD13" s="8"/>
      <c r="AE13" s="8"/>
      <c r="AF13" s="8"/>
      <c r="AG13" s="55">
        <f>SUM(C15:L15)</f>
        <v>0</v>
      </c>
      <c r="AH13" s="58">
        <f>SUM(M15:V15)</f>
        <v>0</v>
      </c>
      <c r="AI13" s="61">
        <f>SUM(W15:AF15)</f>
        <v>0</v>
      </c>
      <c r="AJ13" s="64">
        <f>SUM(AG13:AI15)/3</f>
        <v>0</v>
      </c>
    </row>
    <row r="14" spans="1:36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6"/>
      <c r="M14" s="9"/>
      <c r="N14" s="8"/>
      <c r="O14" s="8"/>
      <c r="P14" s="8"/>
      <c r="Q14" s="8"/>
      <c r="R14" s="8"/>
      <c r="S14" s="8"/>
      <c r="T14" s="8"/>
      <c r="U14" s="8"/>
      <c r="V14" s="9"/>
      <c r="W14" s="10"/>
      <c r="X14" s="8"/>
      <c r="Y14" s="8"/>
      <c r="Z14" s="8"/>
      <c r="AA14" s="8"/>
      <c r="AB14" s="8"/>
      <c r="AC14" s="8"/>
      <c r="AD14" s="8"/>
      <c r="AE14" s="8"/>
      <c r="AF14" s="8"/>
      <c r="AG14" s="56"/>
      <c r="AH14" s="59"/>
      <c r="AI14" s="62"/>
      <c r="AJ14" s="65"/>
    </row>
    <row r="15" spans="1:36" ht="19.5" thickBot="1" x14ac:dyDescent="0.3">
      <c r="A15" s="54"/>
      <c r="B15" s="16" t="s">
        <v>34</v>
      </c>
      <c r="C15" s="18">
        <f>C13/2+C14/2</f>
        <v>0</v>
      </c>
      <c r="D15" s="17">
        <f t="shared" ref="D15:AF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8">
        <f t="shared" si="3"/>
        <v>0</v>
      </c>
      <c r="M15" s="9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0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7">
        <f t="shared" si="3"/>
        <v>0</v>
      </c>
      <c r="AC15" s="17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57"/>
      <c r="AH15" s="60"/>
      <c r="AI15" s="63"/>
      <c r="AJ15" s="66"/>
    </row>
    <row r="16" spans="1:36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6"/>
      <c r="M16" s="9"/>
      <c r="N16" s="8"/>
      <c r="O16" s="8"/>
      <c r="P16" s="8"/>
      <c r="Q16" s="8"/>
      <c r="R16" s="8"/>
      <c r="S16" s="8"/>
      <c r="T16" s="8"/>
      <c r="U16" s="8"/>
      <c r="V16" s="9"/>
      <c r="W16" s="10"/>
      <c r="X16" s="8"/>
      <c r="Y16" s="8"/>
      <c r="Z16" s="8"/>
      <c r="AA16" s="8"/>
      <c r="AB16" s="8"/>
      <c r="AC16" s="8"/>
      <c r="AD16" s="8"/>
      <c r="AE16" s="8"/>
      <c r="AF16" s="8"/>
      <c r="AG16" s="55">
        <f>SUM(C18:L18)</f>
        <v>0</v>
      </c>
      <c r="AH16" s="58">
        <f>SUM(M18:V18)</f>
        <v>0</v>
      </c>
      <c r="AI16" s="61">
        <f>SUM(W18:AF18)</f>
        <v>0</v>
      </c>
      <c r="AJ16" s="64">
        <f>SUM(AG16:AI18)/3</f>
        <v>0</v>
      </c>
    </row>
    <row r="17" spans="1:36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6"/>
      <c r="M17" s="9"/>
      <c r="N17" s="8"/>
      <c r="O17" s="8"/>
      <c r="P17" s="8"/>
      <c r="Q17" s="8"/>
      <c r="R17" s="8"/>
      <c r="S17" s="8"/>
      <c r="T17" s="8"/>
      <c r="U17" s="8"/>
      <c r="V17" s="9"/>
      <c r="W17" s="10"/>
      <c r="X17" s="8"/>
      <c r="Y17" s="8"/>
      <c r="Z17" s="8"/>
      <c r="AA17" s="8"/>
      <c r="AB17" s="8"/>
      <c r="AC17" s="8"/>
      <c r="AD17" s="8"/>
      <c r="AE17" s="8"/>
      <c r="AF17" s="8"/>
      <c r="AG17" s="56"/>
      <c r="AH17" s="59"/>
      <c r="AI17" s="62"/>
      <c r="AJ17" s="65"/>
    </row>
    <row r="18" spans="1:36" ht="19.5" thickBot="1" x14ac:dyDescent="0.3">
      <c r="A18" s="54"/>
      <c r="B18" s="16" t="s">
        <v>34</v>
      </c>
      <c r="C18" s="18">
        <f>C16/2+C17/2</f>
        <v>0</v>
      </c>
      <c r="D18" s="17">
        <f t="shared" ref="D18:AF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8">
        <f t="shared" si="4"/>
        <v>0</v>
      </c>
      <c r="M18" s="9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0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17">
        <f t="shared" si="4"/>
        <v>0</v>
      </c>
      <c r="AC18" s="17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57"/>
      <c r="AH18" s="60"/>
      <c r="AI18" s="63"/>
      <c r="AJ18" s="66"/>
    </row>
    <row r="19" spans="1:36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6"/>
      <c r="M19" s="9"/>
      <c r="N19" s="8"/>
      <c r="O19" s="8"/>
      <c r="P19" s="8"/>
      <c r="Q19" s="8"/>
      <c r="R19" s="8"/>
      <c r="S19" s="8"/>
      <c r="T19" s="8"/>
      <c r="U19" s="8"/>
      <c r="V19" s="9"/>
      <c r="W19" s="10"/>
      <c r="X19" s="8"/>
      <c r="Y19" s="8"/>
      <c r="Z19" s="8"/>
      <c r="AA19" s="8"/>
      <c r="AB19" s="8"/>
      <c r="AC19" s="8"/>
      <c r="AD19" s="8"/>
      <c r="AE19" s="8"/>
      <c r="AF19" s="8"/>
      <c r="AG19" s="55">
        <f>SUM(C21:L21)</f>
        <v>0</v>
      </c>
      <c r="AH19" s="58">
        <f>SUM(M21:V21)</f>
        <v>0</v>
      </c>
      <c r="AI19" s="61">
        <f>SUM(W21:AF21)</f>
        <v>0</v>
      </c>
      <c r="AJ19" s="64">
        <f>SUM(AG19:AI21)/3</f>
        <v>0</v>
      </c>
    </row>
    <row r="20" spans="1:36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6"/>
      <c r="M20" s="9"/>
      <c r="N20" s="8"/>
      <c r="O20" s="8"/>
      <c r="P20" s="8"/>
      <c r="Q20" s="8"/>
      <c r="R20" s="8"/>
      <c r="S20" s="8"/>
      <c r="T20" s="8"/>
      <c r="U20" s="8"/>
      <c r="V20" s="9"/>
      <c r="W20" s="10"/>
      <c r="X20" s="8"/>
      <c r="Y20" s="8"/>
      <c r="Z20" s="8"/>
      <c r="AA20" s="8"/>
      <c r="AB20" s="8"/>
      <c r="AC20" s="8"/>
      <c r="AD20" s="8"/>
      <c r="AE20" s="8"/>
      <c r="AF20" s="8"/>
      <c r="AG20" s="56"/>
      <c r="AH20" s="59"/>
      <c r="AI20" s="62"/>
      <c r="AJ20" s="65"/>
    </row>
    <row r="21" spans="1:36" ht="19.5" thickBot="1" x14ac:dyDescent="0.3">
      <c r="A21" s="54"/>
      <c r="B21" s="16" t="s">
        <v>34</v>
      </c>
      <c r="C21" s="18">
        <f>C19/2+C20/2</f>
        <v>0</v>
      </c>
      <c r="D21" s="17">
        <f t="shared" ref="D21:AF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8">
        <f t="shared" si="5"/>
        <v>0</v>
      </c>
      <c r="M21" s="9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0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17">
        <f t="shared" si="5"/>
        <v>0</v>
      </c>
      <c r="AC21" s="17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57"/>
      <c r="AH21" s="60"/>
      <c r="AI21" s="63"/>
      <c r="AJ21" s="66"/>
    </row>
    <row r="22" spans="1:36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6"/>
      <c r="M22" s="9"/>
      <c r="N22" s="8"/>
      <c r="O22" s="8"/>
      <c r="P22" s="8"/>
      <c r="Q22" s="8"/>
      <c r="R22" s="8"/>
      <c r="S22" s="8"/>
      <c r="T22" s="8"/>
      <c r="U22" s="8"/>
      <c r="V22" s="9"/>
      <c r="W22" s="10"/>
      <c r="X22" s="8"/>
      <c r="Y22" s="8"/>
      <c r="Z22" s="8"/>
      <c r="AA22" s="8"/>
      <c r="AB22" s="8"/>
      <c r="AC22" s="8"/>
      <c r="AD22" s="8"/>
      <c r="AE22" s="8"/>
      <c r="AF22" s="8"/>
      <c r="AG22" s="55">
        <f>SUM(C24:L24)</f>
        <v>0</v>
      </c>
      <c r="AH22" s="58">
        <f>SUM(M24:V24)</f>
        <v>0</v>
      </c>
      <c r="AI22" s="61">
        <f>SUM(W24:AF24)</f>
        <v>0</v>
      </c>
      <c r="AJ22" s="64">
        <f>SUM(AG22:AI24)/3</f>
        <v>0</v>
      </c>
    </row>
    <row r="23" spans="1:36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6"/>
      <c r="M23" s="9"/>
      <c r="N23" s="8"/>
      <c r="O23" s="8"/>
      <c r="P23" s="8"/>
      <c r="Q23" s="8"/>
      <c r="R23" s="8"/>
      <c r="S23" s="8"/>
      <c r="T23" s="8"/>
      <c r="U23" s="8"/>
      <c r="V23" s="9"/>
      <c r="W23" s="10"/>
      <c r="X23" s="8"/>
      <c r="Y23" s="8"/>
      <c r="Z23" s="8"/>
      <c r="AA23" s="8"/>
      <c r="AB23" s="8"/>
      <c r="AC23" s="8"/>
      <c r="AD23" s="8"/>
      <c r="AE23" s="8"/>
      <c r="AF23" s="8"/>
      <c r="AG23" s="56"/>
      <c r="AH23" s="59"/>
      <c r="AI23" s="62"/>
      <c r="AJ23" s="65"/>
    </row>
    <row r="24" spans="1:36" ht="19.5" thickBot="1" x14ac:dyDescent="0.3">
      <c r="A24" s="54"/>
      <c r="B24" s="16" t="s">
        <v>34</v>
      </c>
      <c r="C24" s="18">
        <f>C22/2+C23/2</f>
        <v>0</v>
      </c>
      <c r="D24" s="17">
        <f t="shared" ref="D24:AF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8">
        <f t="shared" si="6"/>
        <v>0</v>
      </c>
      <c r="M24" s="9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0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17">
        <f t="shared" si="6"/>
        <v>0</v>
      </c>
      <c r="AC24" s="17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57"/>
      <c r="AH24" s="60"/>
      <c r="AI24" s="63"/>
      <c r="AJ24" s="66"/>
    </row>
    <row r="25" spans="1:36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6"/>
      <c r="M25" s="9"/>
      <c r="N25" s="8"/>
      <c r="O25" s="8"/>
      <c r="P25" s="8"/>
      <c r="Q25" s="8"/>
      <c r="R25" s="8"/>
      <c r="S25" s="8"/>
      <c r="T25" s="8"/>
      <c r="U25" s="8"/>
      <c r="V25" s="9"/>
      <c r="W25" s="10"/>
      <c r="X25" s="8"/>
      <c r="Y25" s="8"/>
      <c r="Z25" s="8"/>
      <c r="AA25" s="8"/>
      <c r="AB25" s="8"/>
      <c r="AC25" s="8"/>
      <c r="AD25" s="8"/>
      <c r="AE25" s="8"/>
      <c r="AF25" s="8"/>
      <c r="AG25" s="55">
        <f>SUM(C27:L27)</f>
        <v>0</v>
      </c>
      <c r="AH25" s="58">
        <f>SUM(M27:V27)</f>
        <v>0</v>
      </c>
      <c r="AI25" s="61">
        <f>SUM(W27:AF27)</f>
        <v>0</v>
      </c>
      <c r="AJ25" s="64">
        <f>SUM(AG25:AI27)/3</f>
        <v>0</v>
      </c>
    </row>
    <row r="26" spans="1:36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6"/>
      <c r="M26" s="9"/>
      <c r="N26" s="8"/>
      <c r="O26" s="8"/>
      <c r="P26" s="8"/>
      <c r="Q26" s="8"/>
      <c r="R26" s="8"/>
      <c r="S26" s="8"/>
      <c r="T26" s="8"/>
      <c r="U26" s="8"/>
      <c r="V26" s="9"/>
      <c r="W26" s="10"/>
      <c r="X26" s="8"/>
      <c r="Y26" s="8"/>
      <c r="Z26" s="8"/>
      <c r="AA26" s="8"/>
      <c r="AB26" s="8"/>
      <c r="AC26" s="8"/>
      <c r="AD26" s="8"/>
      <c r="AE26" s="8"/>
      <c r="AF26" s="8"/>
      <c r="AG26" s="56"/>
      <c r="AH26" s="59"/>
      <c r="AI26" s="62"/>
      <c r="AJ26" s="65"/>
    </row>
    <row r="27" spans="1:36" ht="19.5" thickBot="1" x14ac:dyDescent="0.3">
      <c r="A27" s="54"/>
      <c r="B27" s="16" t="s">
        <v>34</v>
      </c>
      <c r="C27" s="18">
        <f>C25/2+C26/2</f>
        <v>0</v>
      </c>
      <c r="D27" s="17">
        <f t="shared" ref="D27:AF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8">
        <f t="shared" si="7"/>
        <v>0</v>
      </c>
      <c r="M27" s="9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0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57"/>
      <c r="AH27" s="60"/>
      <c r="AI27" s="63"/>
      <c r="AJ27" s="66"/>
    </row>
    <row r="28" spans="1:36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6"/>
      <c r="M28" s="9"/>
      <c r="N28" s="8"/>
      <c r="O28" s="8"/>
      <c r="P28" s="8"/>
      <c r="Q28" s="8"/>
      <c r="R28" s="8"/>
      <c r="S28" s="8"/>
      <c r="T28" s="8"/>
      <c r="U28" s="8"/>
      <c r="V28" s="9"/>
      <c r="W28" s="10"/>
      <c r="X28" s="8"/>
      <c r="Y28" s="8"/>
      <c r="Z28" s="8"/>
      <c r="AA28" s="8"/>
      <c r="AB28" s="8"/>
      <c r="AC28" s="8"/>
      <c r="AD28" s="8"/>
      <c r="AE28" s="8"/>
      <c r="AF28" s="8"/>
      <c r="AG28" s="55">
        <f>SUM(C30:L30)</f>
        <v>0</v>
      </c>
      <c r="AH28" s="58">
        <f>SUM(M30:V30)</f>
        <v>0</v>
      </c>
      <c r="AI28" s="61">
        <f>SUM(W30:AF30)</f>
        <v>0</v>
      </c>
      <c r="AJ28" s="64">
        <f>SUM(AG28:AI30)/3</f>
        <v>0</v>
      </c>
    </row>
    <row r="29" spans="1:36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6"/>
      <c r="M29" s="9"/>
      <c r="N29" s="8"/>
      <c r="O29" s="8"/>
      <c r="P29" s="8"/>
      <c r="Q29" s="8"/>
      <c r="R29" s="8"/>
      <c r="S29" s="8"/>
      <c r="T29" s="8"/>
      <c r="U29" s="8"/>
      <c r="V29" s="9"/>
      <c r="W29" s="10"/>
      <c r="X29" s="8"/>
      <c r="Y29" s="8"/>
      <c r="Z29" s="8"/>
      <c r="AA29" s="8"/>
      <c r="AB29" s="8"/>
      <c r="AC29" s="8"/>
      <c r="AD29" s="8"/>
      <c r="AE29" s="8"/>
      <c r="AF29" s="8"/>
      <c r="AG29" s="56"/>
      <c r="AH29" s="59"/>
      <c r="AI29" s="62"/>
      <c r="AJ29" s="65"/>
    </row>
    <row r="30" spans="1:36" ht="19.5" thickBot="1" x14ac:dyDescent="0.3">
      <c r="A30" s="54"/>
      <c r="B30" s="16" t="s">
        <v>34</v>
      </c>
      <c r="C30" s="18">
        <f>C28/2+C29/2</f>
        <v>0</v>
      </c>
      <c r="D30" s="17">
        <f t="shared" ref="D30:AF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8">
        <f t="shared" si="8"/>
        <v>0</v>
      </c>
      <c r="M30" s="9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0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57"/>
      <c r="AH30" s="60"/>
      <c r="AI30" s="63"/>
      <c r="AJ30" s="66"/>
    </row>
    <row r="31" spans="1:36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6"/>
      <c r="M31" s="9"/>
      <c r="N31" s="8"/>
      <c r="O31" s="8"/>
      <c r="P31" s="8"/>
      <c r="Q31" s="8"/>
      <c r="R31" s="8"/>
      <c r="S31" s="8"/>
      <c r="T31" s="8"/>
      <c r="U31" s="8"/>
      <c r="V31" s="9"/>
      <c r="W31" s="10"/>
      <c r="X31" s="8"/>
      <c r="Y31" s="8"/>
      <c r="Z31" s="8"/>
      <c r="AA31" s="8"/>
      <c r="AB31" s="8"/>
      <c r="AC31" s="8"/>
      <c r="AD31" s="8"/>
      <c r="AE31" s="8"/>
      <c r="AF31" s="8"/>
      <c r="AG31" s="55">
        <f>SUM(C33:L33)</f>
        <v>0</v>
      </c>
      <c r="AH31" s="58">
        <f>SUM(M33:V33)</f>
        <v>0</v>
      </c>
      <c r="AI31" s="61">
        <f>SUM(W33:AF33)</f>
        <v>0</v>
      </c>
      <c r="AJ31" s="64">
        <f>SUM(AG31:AI33)/3</f>
        <v>0</v>
      </c>
    </row>
    <row r="32" spans="1:36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6"/>
      <c r="M32" s="9"/>
      <c r="N32" s="8"/>
      <c r="O32" s="8"/>
      <c r="P32" s="8"/>
      <c r="Q32" s="8"/>
      <c r="R32" s="8"/>
      <c r="S32" s="8"/>
      <c r="T32" s="8"/>
      <c r="U32" s="8"/>
      <c r="V32" s="9"/>
      <c r="W32" s="10"/>
      <c r="X32" s="8"/>
      <c r="Y32" s="8"/>
      <c r="Z32" s="8"/>
      <c r="AA32" s="8"/>
      <c r="AB32" s="8"/>
      <c r="AC32" s="8"/>
      <c r="AD32" s="8"/>
      <c r="AE32" s="8"/>
      <c r="AF32" s="8"/>
      <c r="AG32" s="56"/>
      <c r="AH32" s="59"/>
      <c r="AI32" s="62"/>
      <c r="AJ32" s="65"/>
    </row>
    <row r="33" spans="1:36" ht="19.5" thickBot="1" x14ac:dyDescent="0.3">
      <c r="A33" s="54"/>
      <c r="B33" s="16" t="s">
        <v>34</v>
      </c>
      <c r="C33" s="18">
        <f>C31/2+C32/2</f>
        <v>0</v>
      </c>
      <c r="D33" s="17">
        <f t="shared" ref="D33:AF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8">
        <f t="shared" si="9"/>
        <v>0</v>
      </c>
      <c r="M33" s="9">
        <f t="shared" si="9"/>
        <v>0</v>
      </c>
      <c r="N33" s="17">
        <f t="shared" si="9"/>
        <v>0</v>
      </c>
      <c r="O33" s="17">
        <f t="shared" si="9"/>
        <v>0</v>
      </c>
      <c r="P33" s="17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0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17">
        <f t="shared" si="9"/>
        <v>0</v>
      </c>
      <c r="AC33" s="17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57"/>
      <c r="AH33" s="60"/>
      <c r="AI33" s="63"/>
      <c r="AJ33" s="66"/>
    </row>
    <row r="34" spans="1:36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6"/>
      <c r="M34" s="9"/>
      <c r="N34" s="8"/>
      <c r="O34" s="8"/>
      <c r="P34" s="8"/>
      <c r="Q34" s="8"/>
      <c r="R34" s="8"/>
      <c r="S34" s="8"/>
      <c r="T34" s="8"/>
      <c r="U34" s="8"/>
      <c r="V34" s="9"/>
      <c r="W34" s="10"/>
      <c r="X34" s="8"/>
      <c r="Y34" s="8"/>
      <c r="Z34" s="8"/>
      <c r="AA34" s="8"/>
      <c r="AB34" s="8"/>
      <c r="AC34" s="8"/>
      <c r="AD34" s="8"/>
      <c r="AE34" s="8"/>
      <c r="AF34" s="8"/>
      <c r="AG34" s="55">
        <f>SUM(C36:L36)</f>
        <v>0</v>
      </c>
      <c r="AH34" s="58">
        <f>SUM(M36:V36)</f>
        <v>0</v>
      </c>
      <c r="AI34" s="61">
        <f>SUM(W36:AF36)</f>
        <v>0</v>
      </c>
      <c r="AJ34" s="64">
        <f>SUM(AG34:AI36)/3</f>
        <v>0</v>
      </c>
    </row>
    <row r="35" spans="1:36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6"/>
      <c r="M35" s="9"/>
      <c r="N35" s="8"/>
      <c r="O35" s="8"/>
      <c r="P35" s="8"/>
      <c r="Q35" s="8"/>
      <c r="R35" s="8"/>
      <c r="S35" s="8"/>
      <c r="T35" s="8"/>
      <c r="U35" s="8"/>
      <c r="V35" s="9"/>
      <c r="W35" s="10"/>
      <c r="X35" s="8"/>
      <c r="Y35" s="8"/>
      <c r="Z35" s="8"/>
      <c r="AA35" s="8"/>
      <c r="AB35" s="8"/>
      <c r="AC35" s="8"/>
      <c r="AD35" s="8"/>
      <c r="AE35" s="8"/>
      <c r="AF35" s="8"/>
      <c r="AG35" s="56"/>
      <c r="AH35" s="59"/>
      <c r="AI35" s="62"/>
      <c r="AJ35" s="65"/>
    </row>
    <row r="36" spans="1:36" ht="19.5" thickBot="1" x14ac:dyDescent="0.3">
      <c r="A36" s="54"/>
      <c r="B36" s="16" t="s">
        <v>34</v>
      </c>
      <c r="C36" s="18">
        <f>C34/2+C35/2</f>
        <v>0</v>
      </c>
      <c r="D36" s="17">
        <f t="shared" ref="D36:AF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8">
        <f t="shared" si="10"/>
        <v>0</v>
      </c>
      <c r="M36" s="9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0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57"/>
      <c r="AH36" s="60"/>
      <c r="AI36" s="63"/>
      <c r="AJ36" s="66"/>
    </row>
    <row r="37" spans="1:36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6"/>
      <c r="M37" s="9"/>
      <c r="N37" s="8"/>
      <c r="O37" s="8"/>
      <c r="P37" s="8"/>
      <c r="Q37" s="8"/>
      <c r="R37" s="8"/>
      <c r="S37" s="8"/>
      <c r="T37" s="8"/>
      <c r="U37" s="8"/>
      <c r="V37" s="9"/>
      <c r="W37" s="10"/>
      <c r="X37" s="8"/>
      <c r="Y37" s="8"/>
      <c r="Z37" s="8"/>
      <c r="AA37" s="8"/>
      <c r="AB37" s="8"/>
      <c r="AC37" s="8"/>
      <c r="AD37" s="8"/>
      <c r="AE37" s="8"/>
      <c r="AF37" s="8"/>
      <c r="AG37" s="55">
        <f>SUM(C39:L39)</f>
        <v>0</v>
      </c>
      <c r="AH37" s="58">
        <f>SUM(M39:V39)</f>
        <v>0</v>
      </c>
      <c r="AI37" s="61">
        <f>SUM(W39:AF39)</f>
        <v>0</v>
      </c>
      <c r="AJ37" s="64">
        <f>SUM(AG37:AI39)/3</f>
        <v>0</v>
      </c>
    </row>
    <row r="38" spans="1:36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6"/>
      <c r="M38" s="9"/>
      <c r="N38" s="8"/>
      <c r="O38" s="8"/>
      <c r="P38" s="8"/>
      <c r="Q38" s="8"/>
      <c r="R38" s="8"/>
      <c r="S38" s="8"/>
      <c r="T38" s="8"/>
      <c r="U38" s="8"/>
      <c r="V38" s="9"/>
      <c r="W38" s="10"/>
      <c r="X38" s="8"/>
      <c r="Y38" s="8"/>
      <c r="Z38" s="8"/>
      <c r="AA38" s="8"/>
      <c r="AB38" s="8"/>
      <c r="AC38" s="8"/>
      <c r="AD38" s="8"/>
      <c r="AE38" s="8"/>
      <c r="AF38" s="8"/>
      <c r="AG38" s="56"/>
      <c r="AH38" s="59"/>
      <c r="AI38" s="62"/>
      <c r="AJ38" s="65"/>
    </row>
    <row r="39" spans="1:36" ht="19.5" thickBot="1" x14ac:dyDescent="0.3">
      <c r="A39" s="54"/>
      <c r="B39" s="16" t="s">
        <v>34</v>
      </c>
      <c r="C39" s="18">
        <f>C37/2+C38/2</f>
        <v>0</v>
      </c>
      <c r="D39" s="17">
        <f t="shared" ref="D39:AF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8">
        <f t="shared" si="11"/>
        <v>0</v>
      </c>
      <c r="M39" s="9">
        <f t="shared" si="11"/>
        <v>0</v>
      </c>
      <c r="N39" s="17">
        <f t="shared" si="11"/>
        <v>0</v>
      </c>
      <c r="O39" s="17">
        <f t="shared" si="11"/>
        <v>0</v>
      </c>
      <c r="P39" s="17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0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17">
        <f t="shared" si="11"/>
        <v>0</v>
      </c>
      <c r="AC39" s="17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57"/>
      <c r="AH39" s="60"/>
      <c r="AI39" s="63"/>
      <c r="AJ39" s="66"/>
    </row>
    <row r="40" spans="1:36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6"/>
      <c r="M40" s="9"/>
      <c r="N40" s="8"/>
      <c r="O40" s="8"/>
      <c r="P40" s="8"/>
      <c r="Q40" s="8"/>
      <c r="R40" s="8"/>
      <c r="S40" s="8"/>
      <c r="T40" s="8"/>
      <c r="U40" s="8"/>
      <c r="V40" s="9"/>
      <c r="W40" s="10"/>
      <c r="X40" s="8"/>
      <c r="Y40" s="8"/>
      <c r="Z40" s="8"/>
      <c r="AA40" s="8"/>
      <c r="AB40" s="8"/>
      <c r="AC40" s="8"/>
      <c r="AD40" s="8"/>
      <c r="AE40" s="8"/>
      <c r="AF40" s="8"/>
      <c r="AG40" s="55">
        <f>SUM(C42:L42)</f>
        <v>0</v>
      </c>
      <c r="AH40" s="58">
        <f>SUM(M42:V42)</f>
        <v>0</v>
      </c>
      <c r="AI40" s="61">
        <f>SUM(W42:AF42)</f>
        <v>0</v>
      </c>
      <c r="AJ40" s="64">
        <f>SUM(AG40:AI42)/3</f>
        <v>0</v>
      </c>
    </row>
    <row r="41" spans="1:36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6"/>
      <c r="M41" s="9"/>
      <c r="N41" s="8"/>
      <c r="O41" s="8"/>
      <c r="P41" s="8"/>
      <c r="Q41" s="8"/>
      <c r="R41" s="8"/>
      <c r="S41" s="8"/>
      <c r="T41" s="8"/>
      <c r="U41" s="8"/>
      <c r="V41" s="9"/>
      <c r="W41" s="10"/>
      <c r="X41" s="8"/>
      <c r="Y41" s="8"/>
      <c r="Z41" s="8"/>
      <c r="AA41" s="8"/>
      <c r="AB41" s="8"/>
      <c r="AC41" s="8"/>
      <c r="AD41" s="8"/>
      <c r="AE41" s="8"/>
      <c r="AF41" s="8"/>
      <c r="AG41" s="56"/>
      <c r="AH41" s="59"/>
      <c r="AI41" s="62"/>
      <c r="AJ41" s="65"/>
    </row>
    <row r="42" spans="1:36" ht="19.5" thickBot="1" x14ac:dyDescent="0.3">
      <c r="A42" s="54"/>
      <c r="B42" s="16" t="s">
        <v>34</v>
      </c>
      <c r="C42" s="18">
        <f>C40/2+C41/2</f>
        <v>0</v>
      </c>
      <c r="D42" s="17">
        <f t="shared" ref="D42:AF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8">
        <f t="shared" si="12"/>
        <v>0</v>
      </c>
      <c r="M42" s="9">
        <f t="shared" si="12"/>
        <v>0</v>
      </c>
      <c r="N42" s="17">
        <f t="shared" si="12"/>
        <v>0</v>
      </c>
      <c r="O42" s="17">
        <f t="shared" si="12"/>
        <v>0</v>
      </c>
      <c r="P42" s="17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0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17">
        <f t="shared" si="12"/>
        <v>0</v>
      </c>
      <c r="AC42" s="17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57"/>
      <c r="AH42" s="60"/>
      <c r="AI42" s="63"/>
      <c r="AJ42" s="66"/>
    </row>
    <row r="43" spans="1:36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6"/>
      <c r="M43" s="9"/>
      <c r="N43" s="8"/>
      <c r="O43" s="8"/>
      <c r="P43" s="8"/>
      <c r="Q43" s="8"/>
      <c r="R43" s="8"/>
      <c r="S43" s="8"/>
      <c r="T43" s="8"/>
      <c r="U43" s="8"/>
      <c r="V43" s="9"/>
      <c r="W43" s="10"/>
      <c r="X43" s="8"/>
      <c r="Y43" s="8"/>
      <c r="Z43" s="8"/>
      <c r="AA43" s="8"/>
      <c r="AB43" s="8"/>
      <c r="AC43" s="8"/>
      <c r="AD43" s="8"/>
      <c r="AE43" s="8"/>
      <c r="AF43" s="8"/>
      <c r="AG43" s="55">
        <f>SUM(C45:L45)</f>
        <v>0</v>
      </c>
      <c r="AH43" s="58">
        <f>SUM(M45:V45)</f>
        <v>0</v>
      </c>
      <c r="AI43" s="61">
        <f>SUM(W45:AF45)</f>
        <v>0</v>
      </c>
      <c r="AJ43" s="64">
        <f>SUM(AG43:AI45)/3</f>
        <v>0</v>
      </c>
    </row>
    <row r="44" spans="1:36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6"/>
      <c r="M44" s="9"/>
      <c r="N44" s="8"/>
      <c r="O44" s="8"/>
      <c r="P44" s="8"/>
      <c r="Q44" s="8"/>
      <c r="R44" s="8"/>
      <c r="S44" s="8"/>
      <c r="T44" s="8"/>
      <c r="U44" s="8"/>
      <c r="V44" s="9"/>
      <c r="W44" s="10"/>
      <c r="X44" s="8"/>
      <c r="Y44" s="8"/>
      <c r="Z44" s="8"/>
      <c r="AA44" s="8"/>
      <c r="AB44" s="8"/>
      <c r="AC44" s="8"/>
      <c r="AD44" s="8"/>
      <c r="AE44" s="8"/>
      <c r="AF44" s="8"/>
      <c r="AG44" s="56"/>
      <c r="AH44" s="59"/>
      <c r="AI44" s="62"/>
      <c r="AJ44" s="65"/>
    </row>
    <row r="45" spans="1:36" ht="19.5" thickBot="1" x14ac:dyDescent="0.3">
      <c r="A45" s="54"/>
      <c r="B45" s="16" t="s">
        <v>34</v>
      </c>
      <c r="C45" s="18">
        <f>C43/2+C44/2</f>
        <v>0</v>
      </c>
      <c r="D45" s="17">
        <f t="shared" ref="D45:AF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8">
        <f t="shared" si="13"/>
        <v>0</v>
      </c>
      <c r="M45" s="9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0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17">
        <f t="shared" si="13"/>
        <v>0</v>
      </c>
      <c r="AC45" s="17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57"/>
      <c r="AH45" s="60"/>
      <c r="AI45" s="63"/>
      <c r="AJ45" s="66"/>
    </row>
    <row r="46" spans="1:36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6"/>
      <c r="M46" s="9"/>
      <c r="N46" s="8"/>
      <c r="O46" s="8"/>
      <c r="P46" s="8"/>
      <c r="Q46" s="8"/>
      <c r="R46" s="8"/>
      <c r="S46" s="8"/>
      <c r="T46" s="8"/>
      <c r="U46" s="8"/>
      <c r="V46" s="9"/>
      <c r="W46" s="10"/>
      <c r="X46" s="8"/>
      <c r="Y46" s="8"/>
      <c r="Z46" s="8"/>
      <c r="AA46" s="8"/>
      <c r="AB46" s="8"/>
      <c r="AC46" s="8"/>
      <c r="AD46" s="8"/>
      <c r="AE46" s="8"/>
      <c r="AF46" s="8"/>
      <c r="AG46" s="55">
        <f>SUM(C48:L48)</f>
        <v>0</v>
      </c>
      <c r="AH46" s="58">
        <f>SUM(M48:V48)</f>
        <v>0</v>
      </c>
      <c r="AI46" s="61">
        <f>SUM(W48:AF48)</f>
        <v>0</v>
      </c>
      <c r="AJ46" s="64">
        <f>SUM(AG46:AI48)/3</f>
        <v>0</v>
      </c>
    </row>
    <row r="47" spans="1:36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6"/>
      <c r="M47" s="9"/>
      <c r="N47" s="8"/>
      <c r="O47" s="8"/>
      <c r="P47" s="8"/>
      <c r="Q47" s="8"/>
      <c r="R47" s="8"/>
      <c r="S47" s="8"/>
      <c r="T47" s="8"/>
      <c r="U47" s="8"/>
      <c r="V47" s="9"/>
      <c r="W47" s="10"/>
      <c r="X47" s="8"/>
      <c r="Y47" s="8"/>
      <c r="Z47" s="8"/>
      <c r="AA47" s="8"/>
      <c r="AB47" s="8"/>
      <c r="AC47" s="8"/>
      <c r="AD47" s="8"/>
      <c r="AE47" s="8"/>
      <c r="AF47" s="8"/>
      <c r="AG47" s="56"/>
      <c r="AH47" s="59"/>
      <c r="AI47" s="62"/>
      <c r="AJ47" s="65"/>
    </row>
    <row r="48" spans="1:36" ht="19.5" thickBot="1" x14ac:dyDescent="0.3">
      <c r="A48" s="54"/>
      <c r="B48" s="16" t="s">
        <v>34</v>
      </c>
      <c r="C48" s="18">
        <f>C46/2+C47/2</f>
        <v>0</v>
      </c>
      <c r="D48" s="17">
        <f t="shared" ref="D48:AF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8">
        <f t="shared" si="14"/>
        <v>0</v>
      </c>
      <c r="M48" s="9">
        <f t="shared" si="14"/>
        <v>0</v>
      </c>
      <c r="N48" s="17">
        <f t="shared" si="14"/>
        <v>0</v>
      </c>
      <c r="O48" s="17">
        <f t="shared" si="14"/>
        <v>0</v>
      </c>
      <c r="P48" s="17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0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17">
        <f t="shared" si="14"/>
        <v>0</v>
      </c>
      <c r="AC48" s="17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57"/>
      <c r="AH48" s="60"/>
      <c r="AI48" s="63"/>
      <c r="AJ48" s="66"/>
    </row>
    <row r="49" spans="1:36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6"/>
      <c r="M49" s="9"/>
      <c r="N49" s="8"/>
      <c r="O49" s="8"/>
      <c r="P49" s="8"/>
      <c r="Q49" s="8"/>
      <c r="R49" s="8"/>
      <c r="S49" s="8"/>
      <c r="T49" s="8"/>
      <c r="U49" s="8"/>
      <c r="V49" s="9"/>
      <c r="W49" s="10"/>
      <c r="X49" s="8"/>
      <c r="Y49" s="8"/>
      <c r="Z49" s="8"/>
      <c r="AA49" s="8"/>
      <c r="AB49" s="8"/>
      <c r="AC49" s="8"/>
      <c r="AD49" s="8"/>
      <c r="AE49" s="8"/>
      <c r="AF49" s="8"/>
      <c r="AG49" s="55">
        <f>SUM(C51:L51)</f>
        <v>0</v>
      </c>
      <c r="AH49" s="58">
        <f>SUM(M51:V51)</f>
        <v>0</v>
      </c>
      <c r="AI49" s="61">
        <f>SUM(W51:AF51)</f>
        <v>0</v>
      </c>
      <c r="AJ49" s="64">
        <f>SUM(AG49:AI51)/3</f>
        <v>0</v>
      </c>
    </row>
    <row r="50" spans="1:36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6"/>
      <c r="M50" s="9"/>
      <c r="N50" s="8"/>
      <c r="O50" s="8"/>
      <c r="P50" s="8"/>
      <c r="Q50" s="8"/>
      <c r="R50" s="8"/>
      <c r="S50" s="8"/>
      <c r="T50" s="8"/>
      <c r="U50" s="8"/>
      <c r="V50" s="9"/>
      <c r="W50" s="10"/>
      <c r="X50" s="8"/>
      <c r="Y50" s="8"/>
      <c r="Z50" s="8"/>
      <c r="AA50" s="8"/>
      <c r="AB50" s="8"/>
      <c r="AC50" s="8"/>
      <c r="AD50" s="8"/>
      <c r="AE50" s="8"/>
      <c r="AF50" s="8"/>
      <c r="AG50" s="56"/>
      <c r="AH50" s="59"/>
      <c r="AI50" s="62"/>
      <c r="AJ50" s="65"/>
    </row>
    <row r="51" spans="1:36" ht="19.5" thickBot="1" x14ac:dyDescent="0.3">
      <c r="A51" s="54"/>
      <c r="B51" s="16" t="s">
        <v>34</v>
      </c>
      <c r="C51" s="18">
        <f>C49/2+C50/2</f>
        <v>0</v>
      </c>
      <c r="D51" s="17">
        <f t="shared" ref="D51:AF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8">
        <f t="shared" si="15"/>
        <v>0</v>
      </c>
      <c r="M51" s="9">
        <f t="shared" si="15"/>
        <v>0</v>
      </c>
      <c r="N51" s="17">
        <f t="shared" si="15"/>
        <v>0</v>
      </c>
      <c r="O51" s="17">
        <f t="shared" si="15"/>
        <v>0</v>
      </c>
      <c r="P51" s="17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0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17">
        <f t="shared" si="15"/>
        <v>0</v>
      </c>
      <c r="AC51" s="17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57"/>
      <c r="AH51" s="60"/>
      <c r="AI51" s="63"/>
      <c r="AJ51" s="66"/>
    </row>
    <row r="52" spans="1:36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6"/>
      <c r="M52" s="9"/>
      <c r="N52" s="8"/>
      <c r="O52" s="8"/>
      <c r="P52" s="8"/>
      <c r="Q52" s="8"/>
      <c r="R52" s="8"/>
      <c r="S52" s="8"/>
      <c r="T52" s="8"/>
      <c r="U52" s="8"/>
      <c r="V52" s="9"/>
      <c r="W52" s="10"/>
      <c r="X52" s="8"/>
      <c r="Y52" s="8"/>
      <c r="Z52" s="8"/>
      <c r="AA52" s="8"/>
      <c r="AB52" s="8"/>
      <c r="AC52" s="8"/>
      <c r="AD52" s="8"/>
      <c r="AE52" s="8"/>
      <c r="AF52" s="8"/>
      <c r="AG52" s="55">
        <f>SUM(C54:L54)</f>
        <v>0</v>
      </c>
      <c r="AH52" s="58">
        <f>SUM(M54:V54)</f>
        <v>0</v>
      </c>
      <c r="AI52" s="61">
        <f>SUM(W54:AF54)</f>
        <v>0</v>
      </c>
      <c r="AJ52" s="64">
        <f>SUM(AG52:AI54)/3</f>
        <v>0</v>
      </c>
    </row>
    <row r="53" spans="1:36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6"/>
      <c r="M53" s="9"/>
      <c r="N53" s="8"/>
      <c r="O53" s="8"/>
      <c r="P53" s="8"/>
      <c r="Q53" s="8"/>
      <c r="R53" s="8"/>
      <c r="S53" s="8"/>
      <c r="T53" s="8"/>
      <c r="U53" s="8"/>
      <c r="V53" s="9"/>
      <c r="W53" s="10"/>
      <c r="X53" s="8"/>
      <c r="Y53" s="8"/>
      <c r="Z53" s="8"/>
      <c r="AA53" s="8"/>
      <c r="AB53" s="8"/>
      <c r="AC53" s="8"/>
      <c r="AD53" s="8"/>
      <c r="AE53" s="8"/>
      <c r="AF53" s="8"/>
      <c r="AG53" s="56"/>
      <c r="AH53" s="59"/>
      <c r="AI53" s="62"/>
      <c r="AJ53" s="65"/>
    </row>
    <row r="54" spans="1:36" ht="19.5" thickBot="1" x14ac:dyDescent="0.3">
      <c r="A54" s="54"/>
      <c r="B54" s="16" t="s">
        <v>34</v>
      </c>
      <c r="C54" s="18">
        <f>C52/2+C53/2</f>
        <v>0</v>
      </c>
      <c r="D54" s="17">
        <f t="shared" ref="D54:AF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8">
        <f t="shared" si="16"/>
        <v>0</v>
      </c>
      <c r="M54" s="9">
        <f t="shared" si="16"/>
        <v>0</v>
      </c>
      <c r="N54" s="17">
        <f t="shared" si="16"/>
        <v>0</v>
      </c>
      <c r="O54" s="17">
        <f t="shared" si="16"/>
        <v>0</v>
      </c>
      <c r="P54" s="17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0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17">
        <f t="shared" si="16"/>
        <v>0</v>
      </c>
      <c r="AC54" s="17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57"/>
      <c r="AH54" s="60"/>
      <c r="AI54" s="63"/>
      <c r="AJ54" s="66"/>
    </row>
    <row r="55" spans="1:36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6"/>
      <c r="M55" s="9"/>
      <c r="N55" s="8"/>
      <c r="O55" s="8"/>
      <c r="P55" s="8"/>
      <c r="Q55" s="8"/>
      <c r="R55" s="8"/>
      <c r="S55" s="8"/>
      <c r="T55" s="8"/>
      <c r="U55" s="8"/>
      <c r="V55" s="9"/>
      <c r="W55" s="10"/>
      <c r="X55" s="8"/>
      <c r="Y55" s="8"/>
      <c r="Z55" s="8"/>
      <c r="AA55" s="8"/>
      <c r="AB55" s="8"/>
      <c r="AC55" s="8"/>
      <c r="AD55" s="8"/>
      <c r="AE55" s="8"/>
      <c r="AF55" s="8"/>
      <c r="AG55" s="55">
        <f>SUM(C57:L57)</f>
        <v>0</v>
      </c>
      <c r="AH55" s="58">
        <f>SUM(M57:V57)</f>
        <v>0</v>
      </c>
      <c r="AI55" s="61">
        <f>SUM(W57:AF57)</f>
        <v>0</v>
      </c>
      <c r="AJ55" s="64">
        <f>SUM(AG55:AI57)/3</f>
        <v>0</v>
      </c>
    </row>
    <row r="56" spans="1:36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6"/>
      <c r="M56" s="9"/>
      <c r="N56" s="8"/>
      <c r="O56" s="8"/>
      <c r="P56" s="8"/>
      <c r="Q56" s="8"/>
      <c r="R56" s="8"/>
      <c r="S56" s="8"/>
      <c r="T56" s="8"/>
      <c r="U56" s="8"/>
      <c r="V56" s="9"/>
      <c r="W56" s="10"/>
      <c r="X56" s="8"/>
      <c r="Y56" s="8"/>
      <c r="Z56" s="8"/>
      <c r="AA56" s="8"/>
      <c r="AB56" s="8"/>
      <c r="AC56" s="8"/>
      <c r="AD56" s="8"/>
      <c r="AE56" s="8"/>
      <c r="AF56" s="8"/>
      <c r="AG56" s="56"/>
      <c r="AH56" s="59"/>
      <c r="AI56" s="62"/>
      <c r="AJ56" s="65"/>
    </row>
    <row r="57" spans="1:36" ht="19.5" thickBot="1" x14ac:dyDescent="0.3">
      <c r="A57" s="54"/>
      <c r="B57" s="16" t="s">
        <v>34</v>
      </c>
      <c r="C57" s="18">
        <f>C55/2+C56/2</f>
        <v>0</v>
      </c>
      <c r="D57" s="17">
        <f t="shared" ref="D57:AF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8">
        <f t="shared" si="17"/>
        <v>0</v>
      </c>
      <c r="M57" s="9">
        <f t="shared" si="17"/>
        <v>0</v>
      </c>
      <c r="N57" s="17">
        <f t="shared" si="17"/>
        <v>0</v>
      </c>
      <c r="O57" s="17">
        <f t="shared" si="17"/>
        <v>0</v>
      </c>
      <c r="P57" s="17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0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17">
        <f t="shared" si="17"/>
        <v>0</v>
      </c>
      <c r="AC57" s="17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57"/>
      <c r="AH57" s="60"/>
      <c r="AI57" s="63"/>
      <c r="AJ57" s="66"/>
    </row>
    <row r="58" spans="1:36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6"/>
      <c r="M58" s="9"/>
      <c r="N58" s="8"/>
      <c r="O58" s="8"/>
      <c r="P58" s="8"/>
      <c r="Q58" s="8"/>
      <c r="R58" s="8"/>
      <c r="S58" s="8"/>
      <c r="T58" s="8"/>
      <c r="U58" s="8"/>
      <c r="V58" s="9"/>
      <c r="W58" s="10"/>
      <c r="X58" s="8"/>
      <c r="Y58" s="8"/>
      <c r="Z58" s="8"/>
      <c r="AA58" s="8"/>
      <c r="AB58" s="8"/>
      <c r="AC58" s="8"/>
      <c r="AD58" s="8"/>
      <c r="AE58" s="8"/>
      <c r="AF58" s="8"/>
      <c r="AG58" s="55">
        <f>SUM(C60:L60)</f>
        <v>0</v>
      </c>
      <c r="AH58" s="58">
        <f>SUM(M60:V60)</f>
        <v>0</v>
      </c>
      <c r="AI58" s="61">
        <f>SUM(W60:AF60)</f>
        <v>0</v>
      </c>
      <c r="AJ58" s="64">
        <f>SUM(AG58:AI60)/3</f>
        <v>0</v>
      </c>
    </row>
    <row r="59" spans="1:36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6"/>
      <c r="M59" s="9"/>
      <c r="N59" s="8"/>
      <c r="O59" s="8"/>
      <c r="P59" s="8"/>
      <c r="Q59" s="8"/>
      <c r="R59" s="8"/>
      <c r="S59" s="8"/>
      <c r="T59" s="8"/>
      <c r="U59" s="8"/>
      <c r="V59" s="9"/>
      <c r="W59" s="10"/>
      <c r="X59" s="8"/>
      <c r="Y59" s="8"/>
      <c r="Z59" s="8"/>
      <c r="AA59" s="8"/>
      <c r="AB59" s="8"/>
      <c r="AC59" s="8"/>
      <c r="AD59" s="8"/>
      <c r="AE59" s="8"/>
      <c r="AF59" s="8"/>
      <c r="AG59" s="56"/>
      <c r="AH59" s="59"/>
      <c r="AI59" s="62"/>
      <c r="AJ59" s="65"/>
    </row>
    <row r="60" spans="1:36" ht="19.5" thickBot="1" x14ac:dyDescent="0.3">
      <c r="A60" s="54"/>
      <c r="B60" s="16" t="s">
        <v>34</v>
      </c>
      <c r="C60" s="18">
        <f>C58/2+C59/2</f>
        <v>0</v>
      </c>
      <c r="D60" s="17">
        <f t="shared" ref="D60:AF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8">
        <f t="shared" si="18"/>
        <v>0</v>
      </c>
      <c r="M60" s="9">
        <f t="shared" si="18"/>
        <v>0</v>
      </c>
      <c r="N60" s="17">
        <f t="shared" si="18"/>
        <v>0</v>
      </c>
      <c r="O60" s="17">
        <f t="shared" si="18"/>
        <v>0</v>
      </c>
      <c r="P60" s="17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0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17">
        <f t="shared" si="18"/>
        <v>0</v>
      </c>
      <c r="AC60" s="17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57"/>
      <c r="AH60" s="60"/>
      <c r="AI60" s="63"/>
      <c r="AJ60" s="66"/>
    </row>
    <row r="61" spans="1:36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6"/>
      <c r="M61" s="9"/>
      <c r="N61" s="8"/>
      <c r="O61" s="8"/>
      <c r="P61" s="8"/>
      <c r="Q61" s="8"/>
      <c r="R61" s="8"/>
      <c r="S61" s="8"/>
      <c r="T61" s="8"/>
      <c r="U61" s="8"/>
      <c r="V61" s="9"/>
      <c r="W61" s="10"/>
      <c r="X61" s="8"/>
      <c r="Y61" s="8"/>
      <c r="Z61" s="8"/>
      <c r="AA61" s="8"/>
      <c r="AB61" s="8"/>
      <c r="AC61" s="8"/>
      <c r="AD61" s="8"/>
      <c r="AE61" s="8"/>
      <c r="AF61" s="8"/>
      <c r="AG61" s="55">
        <f>SUM(C63:L63)</f>
        <v>0</v>
      </c>
      <c r="AH61" s="58">
        <f>SUM(M63:V63)</f>
        <v>0</v>
      </c>
      <c r="AI61" s="61">
        <f>SUM(W63:AF63)</f>
        <v>0</v>
      </c>
      <c r="AJ61" s="64">
        <f>SUM(AG61:AI63)/3</f>
        <v>0</v>
      </c>
    </row>
    <row r="62" spans="1:36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6"/>
      <c r="M62" s="9"/>
      <c r="N62" s="8"/>
      <c r="O62" s="8"/>
      <c r="P62" s="8"/>
      <c r="Q62" s="8"/>
      <c r="R62" s="8"/>
      <c r="S62" s="8"/>
      <c r="T62" s="8"/>
      <c r="U62" s="8"/>
      <c r="V62" s="9"/>
      <c r="W62" s="10"/>
      <c r="X62" s="8"/>
      <c r="Y62" s="8"/>
      <c r="Z62" s="8"/>
      <c r="AA62" s="8"/>
      <c r="AB62" s="8"/>
      <c r="AC62" s="8"/>
      <c r="AD62" s="8"/>
      <c r="AE62" s="8"/>
      <c r="AF62" s="8"/>
      <c r="AG62" s="56"/>
      <c r="AH62" s="59"/>
      <c r="AI62" s="62"/>
      <c r="AJ62" s="65"/>
    </row>
    <row r="63" spans="1:36" ht="19.5" thickBot="1" x14ac:dyDescent="0.3">
      <c r="A63" s="54"/>
      <c r="B63" s="16" t="s">
        <v>34</v>
      </c>
      <c r="C63" s="18">
        <f>C61/2+C62/2</f>
        <v>0</v>
      </c>
      <c r="D63" s="17">
        <f t="shared" ref="D63:AF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8">
        <f t="shared" si="19"/>
        <v>0</v>
      </c>
      <c r="M63" s="9">
        <f t="shared" si="19"/>
        <v>0</v>
      </c>
      <c r="N63" s="17">
        <f t="shared" si="19"/>
        <v>0</v>
      </c>
      <c r="O63" s="17">
        <f t="shared" si="19"/>
        <v>0</v>
      </c>
      <c r="P63" s="17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0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17">
        <f t="shared" si="19"/>
        <v>0</v>
      </c>
      <c r="AC63" s="17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57"/>
      <c r="AH63" s="60"/>
      <c r="AI63" s="63"/>
      <c r="AJ63" s="66"/>
    </row>
    <row r="64" spans="1:36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6"/>
      <c r="M64" s="9"/>
      <c r="N64" s="8"/>
      <c r="O64" s="8"/>
      <c r="P64" s="8"/>
      <c r="Q64" s="8"/>
      <c r="R64" s="8"/>
      <c r="S64" s="8"/>
      <c r="T64" s="8"/>
      <c r="U64" s="8"/>
      <c r="V64" s="9"/>
      <c r="W64" s="10"/>
      <c r="X64" s="8"/>
      <c r="Y64" s="8"/>
      <c r="Z64" s="8"/>
      <c r="AA64" s="8"/>
      <c r="AB64" s="8"/>
      <c r="AC64" s="8"/>
      <c r="AD64" s="8"/>
      <c r="AE64" s="8"/>
      <c r="AF64" s="8"/>
      <c r="AG64" s="55">
        <f>SUM(C66:L66)</f>
        <v>0</v>
      </c>
      <c r="AH64" s="58">
        <f>SUM(M66:V66)</f>
        <v>0</v>
      </c>
      <c r="AI64" s="61">
        <f>SUM(W66:AF66)</f>
        <v>0</v>
      </c>
      <c r="AJ64" s="64">
        <f>SUM(AG64:AI66)/3</f>
        <v>0</v>
      </c>
    </row>
    <row r="65" spans="1:36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6"/>
      <c r="M65" s="9"/>
      <c r="N65" s="8"/>
      <c r="O65" s="8"/>
      <c r="P65" s="8"/>
      <c r="Q65" s="8"/>
      <c r="R65" s="8"/>
      <c r="S65" s="8"/>
      <c r="T65" s="8"/>
      <c r="U65" s="8"/>
      <c r="V65" s="9"/>
      <c r="W65" s="10"/>
      <c r="X65" s="8"/>
      <c r="Y65" s="8"/>
      <c r="Z65" s="8"/>
      <c r="AA65" s="8"/>
      <c r="AB65" s="8"/>
      <c r="AC65" s="8"/>
      <c r="AD65" s="8"/>
      <c r="AE65" s="8"/>
      <c r="AF65" s="8"/>
      <c r="AG65" s="56"/>
      <c r="AH65" s="59"/>
      <c r="AI65" s="62"/>
      <c r="AJ65" s="65"/>
    </row>
    <row r="66" spans="1:36" ht="19.5" thickBot="1" x14ac:dyDescent="0.3">
      <c r="A66" s="54"/>
      <c r="B66" s="16" t="s">
        <v>34</v>
      </c>
      <c r="C66" s="18">
        <f>C64/2+C65/2</f>
        <v>0</v>
      </c>
      <c r="D66" s="17">
        <f t="shared" ref="D66:AF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8">
        <f t="shared" si="20"/>
        <v>0</v>
      </c>
      <c r="M66" s="9">
        <f t="shared" si="20"/>
        <v>0</v>
      </c>
      <c r="N66" s="17">
        <f t="shared" si="20"/>
        <v>0</v>
      </c>
      <c r="O66" s="17">
        <f t="shared" si="20"/>
        <v>0</v>
      </c>
      <c r="P66" s="17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0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17">
        <f t="shared" si="20"/>
        <v>0</v>
      </c>
      <c r="AC66" s="17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57"/>
      <c r="AH66" s="60"/>
      <c r="AI66" s="63"/>
      <c r="AJ66" s="66"/>
    </row>
    <row r="67" spans="1:36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6"/>
      <c r="M67" s="9"/>
      <c r="N67" s="8"/>
      <c r="O67" s="8"/>
      <c r="P67" s="8"/>
      <c r="Q67" s="8"/>
      <c r="R67" s="8"/>
      <c r="S67" s="8"/>
      <c r="T67" s="8"/>
      <c r="U67" s="8"/>
      <c r="V67" s="9"/>
      <c r="W67" s="10"/>
      <c r="X67" s="8"/>
      <c r="Y67" s="8"/>
      <c r="Z67" s="8"/>
      <c r="AA67" s="8"/>
      <c r="AB67" s="8"/>
      <c r="AC67" s="8"/>
      <c r="AD67" s="8"/>
      <c r="AE67" s="8"/>
      <c r="AF67" s="8"/>
      <c r="AG67" s="55">
        <f>SUM(C69:L69)</f>
        <v>0</v>
      </c>
      <c r="AH67" s="58">
        <f>SUM(M69:V69)</f>
        <v>0</v>
      </c>
      <c r="AI67" s="61">
        <f>SUM(W69:AF69)</f>
        <v>0</v>
      </c>
      <c r="AJ67" s="64">
        <f>SUM(AG67:AI69)/3</f>
        <v>0</v>
      </c>
    </row>
    <row r="68" spans="1:36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6"/>
      <c r="M68" s="9"/>
      <c r="N68" s="8"/>
      <c r="O68" s="8"/>
      <c r="P68" s="8"/>
      <c r="Q68" s="8"/>
      <c r="R68" s="8"/>
      <c r="S68" s="8"/>
      <c r="T68" s="8"/>
      <c r="U68" s="8"/>
      <c r="V68" s="9"/>
      <c r="W68" s="10"/>
      <c r="X68" s="8"/>
      <c r="Y68" s="8"/>
      <c r="Z68" s="8"/>
      <c r="AA68" s="8"/>
      <c r="AB68" s="8"/>
      <c r="AC68" s="8"/>
      <c r="AD68" s="8"/>
      <c r="AE68" s="8"/>
      <c r="AF68" s="8"/>
      <c r="AG68" s="56"/>
      <c r="AH68" s="59"/>
      <c r="AI68" s="62"/>
      <c r="AJ68" s="65"/>
    </row>
    <row r="69" spans="1:36" ht="19.5" thickBot="1" x14ac:dyDescent="0.3">
      <c r="A69" s="54"/>
      <c r="B69" s="16" t="s">
        <v>34</v>
      </c>
      <c r="C69" s="18">
        <f>C67/2+C68/2</f>
        <v>0</v>
      </c>
      <c r="D69" s="17">
        <f t="shared" ref="D69:AF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8">
        <f t="shared" si="21"/>
        <v>0</v>
      </c>
      <c r="M69" s="9">
        <f t="shared" si="21"/>
        <v>0</v>
      </c>
      <c r="N69" s="17">
        <f t="shared" si="21"/>
        <v>0</v>
      </c>
      <c r="O69" s="17">
        <f t="shared" si="21"/>
        <v>0</v>
      </c>
      <c r="P69" s="17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0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17">
        <f t="shared" si="21"/>
        <v>0</v>
      </c>
      <c r="AC69" s="17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57"/>
      <c r="AH69" s="60"/>
      <c r="AI69" s="63"/>
      <c r="AJ69" s="66"/>
    </row>
    <row r="70" spans="1:36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6"/>
      <c r="M70" s="9"/>
      <c r="N70" s="8"/>
      <c r="O70" s="8"/>
      <c r="P70" s="8"/>
      <c r="Q70" s="8"/>
      <c r="R70" s="8"/>
      <c r="S70" s="8"/>
      <c r="T70" s="8"/>
      <c r="U70" s="8"/>
      <c r="V70" s="9"/>
      <c r="W70" s="10"/>
      <c r="X70" s="8"/>
      <c r="Y70" s="8"/>
      <c r="Z70" s="8"/>
      <c r="AA70" s="8"/>
      <c r="AB70" s="8"/>
      <c r="AC70" s="8"/>
      <c r="AD70" s="8"/>
      <c r="AE70" s="8"/>
      <c r="AF70" s="8"/>
      <c r="AG70" s="55">
        <f>SUM(C72:L72)</f>
        <v>0</v>
      </c>
      <c r="AH70" s="58">
        <f>SUM(M72:V72)</f>
        <v>0</v>
      </c>
      <c r="AI70" s="61">
        <f>SUM(W72:AF72)</f>
        <v>0</v>
      </c>
      <c r="AJ70" s="64">
        <f>SUM(AG70:AI72)/3</f>
        <v>0</v>
      </c>
    </row>
    <row r="71" spans="1:36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6"/>
      <c r="M71" s="9"/>
      <c r="N71" s="8"/>
      <c r="O71" s="8"/>
      <c r="P71" s="8"/>
      <c r="Q71" s="8"/>
      <c r="R71" s="8"/>
      <c r="S71" s="8"/>
      <c r="T71" s="8"/>
      <c r="U71" s="8"/>
      <c r="V71" s="9"/>
      <c r="W71" s="10"/>
      <c r="X71" s="8"/>
      <c r="Y71" s="8"/>
      <c r="Z71" s="8"/>
      <c r="AA71" s="8"/>
      <c r="AB71" s="8"/>
      <c r="AC71" s="8"/>
      <c r="AD71" s="8"/>
      <c r="AE71" s="8"/>
      <c r="AF71" s="8"/>
      <c r="AG71" s="56"/>
      <c r="AH71" s="59"/>
      <c r="AI71" s="62"/>
      <c r="AJ71" s="65"/>
    </row>
    <row r="72" spans="1:36" ht="19.5" thickBot="1" x14ac:dyDescent="0.3">
      <c r="A72" s="54"/>
      <c r="B72" s="16" t="s">
        <v>34</v>
      </c>
      <c r="C72" s="18">
        <f>C70/2+C71/2</f>
        <v>0</v>
      </c>
      <c r="D72" s="17">
        <f t="shared" ref="D72:AF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8">
        <f t="shared" si="22"/>
        <v>0</v>
      </c>
      <c r="M72" s="9">
        <f t="shared" si="22"/>
        <v>0</v>
      </c>
      <c r="N72" s="17">
        <f t="shared" si="22"/>
        <v>0</v>
      </c>
      <c r="O72" s="17">
        <f t="shared" si="22"/>
        <v>0</v>
      </c>
      <c r="P72" s="17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0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17">
        <f t="shared" si="22"/>
        <v>0</v>
      </c>
      <c r="AC72" s="17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57"/>
      <c r="AH72" s="60"/>
      <c r="AI72" s="63"/>
      <c r="AJ72" s="66"/>
    </row>
    <row r="73" spans="1:36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6"/>
      <c r="M73" s="9"/>
      <c r="N73" s="8"/>
      <c r="O73" s="8"/>
      <c r="P73" s="8"/>
      <c r="Q73" s="8"/>
      <c r="R73" s="8"/>
      <c r="S73" s="8"/>
      <c r="T73" s="8"/>
      <c r="U73" s="8"/>
      <c r="V73" s="9"/>
      <c r="W73" s="10"/>
      <c r="X73" s="8"/>
      <c r="Y73" s="8"/>
      <c r="Z73" s="8"/>
      <c r="AA73" s="8"/>
      <c r="AB73" s="8"/>
      <c r="AC73" s="8"/>
      <c r="AD73" s="8"/>
      <c r="AE73" s="8"/>
      <c r="AF73" s="8"/>
      <c r="AG73" s="55">
        <f>SUM(C75:L75)</f>
        <v>0</v>
      </c>
      <c r="AH73" s="58">
        <f>SUM(M75:V75)</f>
        <v>0</v>
      </c>
      <c r="AI73" s="61">
        <f>SUM(W75:AF75)</f>
        <v>0</v>
      </c>
      <c r="AJ73" s="64">
        <f>SUM(AG73:AI75)/3</f>
        <v>0</v>
      </c>
    </row>
    <row r="74" spans="1:36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6"/>
      <c r="M74" s="9"/>
      <c r="N74" s="8"/>
      <c r="O74" s="8"/>
      <c r="P74" s="8"/>
      <c r="Q74" s="8"/>
      <c r="R74" s="8"/>
      <c r="S74" s="8"/>
      <c r="T74" s="8"/>
      <c r="U74" s="8"/>
      <c r="V74" s="9"/>
      <c r="W74" s="10"/>
      <c r="X74" s="8"/>
      <c r="Y74" s="8"/>
      <c r="Z74" s="8"/>
      <c r="AA74" s="8"/>
      <c r="AB74" s="8"/>
      <c r="AC74" s="8"/>
      <c r="AD74" s="8"/>
      <c r="AE74" s="8"/>
      <c r="AF74" s="8"/>
      <c r="AG74" s="56"/>
      <c r="AH74" s="59"/>
      <c r="AI74" s="62"/>
      <c r="AJ74" s="65"/>
    </row>
    <row r="75" spans="1:36" ht="19.5" thickBot="1" x14ac:dyDescent="0.3">
      <c r="A75" s="54"/>
      <c r="B75" s="16" t="s">
        <v>34</v>
      </c>
      <c r="C75" s="18">
        <f>C73/2+C74/2</f>
        <v>0</v>
      </c>
      <c r="D75" s="17">
        <f t="shared" ref="D75:AF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8">
        <f t="shared" si="23"/>
        <v>0</v>
      </c>
      <c r="M75" s="9">
        <f t="shared" si="23"/>
        <v>0</v>
      </c>
      <c r="N75" s="17">
        <f t="shared" si="23"/>
        <v>0</v>
      </c>
      <c r="O75" s="17">
        <f t="shared" si="23"/>
        <v>0</v>
      </c>
      <c r="P75" s="17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0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17">
        <f t="shared" si="23"/>
        <v>0</v>
      </c>
      <c r="AC75" s="17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57"/>
      <c r="AH75" s="60"/>
      <c r="AI75" s="63"/>
      <c r="AJ75" s="66"/>
    </row>
    <row r="76" spans="1:36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6"/>
      <c r="M76" s="9"/>
      <c r="N76" s="8"/>
      <c r="O76" s="8"/>
      <c r="P76" s="8"/>
      <c r="Q76" s="8"/>
      <c r="R76" s="8"/>
      <c r="S76" s="8"/>
      <c r="T76" s="8"/>
      <c r="U76" s="8"/>
      <c r="V76" s="9"/>
      <c r="W76" s="10"/>
      <c r="X76" s="8"/>
      <c r="Y76" s="8"/>
      <c r="Z76" s="8"/>
      <c r="AA76" s="8"/>
      <c r="AB76" s="8"/>
      <c r="AC76" s="8"/>
      <c r="AD76" s="8"/>
      <c r="AE76" s="8"/>
      <c r="AF76" s="8"/>
      <c r="AG76" s="55">
        <f>SUM(C78:L78)</f>
        <v>0</v>
      </c>
      <c r="AH76" s="58">
        <f>SUM(M78:V78)</f>
        <v>0</v>
      </c>
      <c r="AI76" s="61">
        <f>SUM(W78:AF78)</f>
        <v>0</v>
      </c>
      <c r="AJ76" s="64">
        <f>SUM(AG76:AI78)/3</f>
        <v>0</v>
      </c>
    </row>
    <row r="77" spans="1:36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6"/>
      <c r="M77" s="9"/>
      <c r="N77" s="8"/>
      <c r="O77" s="8"/>
      <c r="P77" s="8"/>
      <c r="Q77" s="8"/>
      <c r="R77" s="8"/>
      <c r="S77" s="8"/>
      <c r="T77" s="8"/>
      <c r="U77" s="8"/>
      <c r="V77" s="9"/>
      <c r="W77" s="10"/>
      <c r="X77" s="8"/>
      <c r="Y77" s="8"/>
      <c r="Z77" s="8"/>
      <c r="AA77" s="8"/>
      <c r="AB77" s="8"/>
      <c r="AC77" s="8"/>
      <c r="AD77" s="8"/>
      <c r="AE77" s="8"/>
      <c r="AF77" s="8"/>
      <c r="AG77" s="56"/>
      <c r="AH77" s="59"/>
      <c r="AI77" s="62"/>
      <c r="AJ77" s="65"/>
    </row>
    <row r="78" spans="1:36" ht="19.5" thickBot="1" x14ac:dyDescent="0.3">
      <c r="A78" s="54"/>
      <c r="B78" s="16" t="s">
        <v>34</v>
      </c>
      <c r="C78" s="18">
        <f>C76/2+C77/2</f>
        <v>0</v>
      </c>
      <c r="D78" s="17">
        <f t="shared" ref="D78:AF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8">
        <f t="shared" si="24"/>
        <v>0</v>
      </c>
      <c r="M78" s="9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0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17">
        <f t="shared" si="24"/>
        <v>0</v>
      </c>
      <c r="AC78" s="17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57"/>
      <c r="AH78" s="60"/>
      <c r="AI78" s="63"/>
      <c r="AJ78" s="66"/>
    </row>
    <row r="79" spans="1:36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6"/>
      <c r="M79" s="9"/>
      <c r="N79" s="8"/>
      <c r="O79" s="8"/>
      <c r="P79" s="8"/>
      <c r="Q79" s="8"/>
      <c r="R79" s="8"/>
      <c r="S79" s="8"/>
      <c r="T79" s="8"/>
      <c r="U79" s="8"/>
      <c r="V79" s="9"/>
      <c r="W79" s="10"/>
      <c r="X79" s="8"/>
      <c r="Y79" s="8"/>
      <c r="Z79" s="8"/>
      <c r="AA79" s="8"/>
      <c r="AB79" s="8"/>
      <c r="AC79" s="8"/>
      <c r="AD79" s="8"/>
      <c r="AE79" s="8"/>
      <c r="AF79" s="8"/>
      <c r="AG79" s="55">
        <f>SUM(C81:L81)</f>
        <v>0</v>
      </c>
      <c r="AH79" s="58">
        <f>SUM(M81:V81)</f>
        <v>0</v>
      </c>
      <c r="AI79" s="61">
        <f>SUM(W81:AF81)</f>
        <v>0</v>
      </c>
      <c r="AJ79" s="64">
        <f>SUM(AG79:AI81)/3</f>
        <v>0</v>
      </c>
    </row>
    <row r="80" spans="1:36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6"/>
      <c r="M80" s="9"/>
      <c r="N80" s="8"/>
      <c r="O80" s="8"/>
      <c r="P80" s="8"/>
      <c r="Q80" s="8"/>
      <c r="R80" s="8"/>
      <c r="S80" s="8"/>
      <c r="T80" s="8"/>
      <c r="U80" s="8"/>
      <c r="V80" s="9"/>
      <c r="W80" s="10"/>
      <c r="X80" s="8"/>
      <c r="Y80" s="8"/>
      <c r="Z80" s="8"/>
      <c r="AA80" s="8"/>
      <c r="AB80" s="8"/>
      <c r="AC80" s="8"/>
      <c r="AD80" s="8"/>
      <c r="AE80" s="8"/>
      <c r="AF80" s="8"/>
      <c r="AG80" s="56"/>
      <c r="AH80" s="59"/>
      <c r="AI80" s="62"/>
      <c r="AJ80" s="65"/>
    </row>
    <row r="81" spans="1:36" ht="19.5" thickBot="1" x14ac:dyDescent="0.3">
      <c r="A81" s="54"/>
      <c r="B81" s="16" t="s">
        <v>34</v>
      </c>
      <c r="C81" s="18">
        <f>C79/2+C80/2</f>
        <v>0</v>
      </c>
      <c r="D81" s="17">
        <f t="shared" ref="D81:AF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8">
        <f t="shared" si="25"/>
        <v>0</v>
      </c>
      <c r="M81" s="9">
        <f t="shared" si="25"/>
        <v>0</v>
      </c>
      <c r="N81" s="17">
        <f t="shared" si="25"/>
        <v>0</v>
      </c>
      <c r="O81" s="17">
        <f t="shared" si="25"/>
        <v>0</v>
      </c>
      <c r="P81" s="17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0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17">
        <f t="shared" si="25"/>
        <v>0</v>
      </c>
      <c r="AC81" s="17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57"/>
      <c r="AH81" s="60"/>
      <c r="AI81" s="63"/>
      <c r="AJ81" s="66"/>
    </row>
    <row r="82" spans="1:36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6"/>
      <c r="M82" s="9"/>
      <c r="N82" s="8"/>
      <c r="O82" s="8"/>
      <c r="P82" s="8"/>
      <c r="Q82" s="8"/>
      <c r="R82" s="8"/>
      <c r="S82" s="8"/>
      <c r="T82" s="8"/>
      <c r="U82" s="8"/>
      <c r="V82" s="9"/>
      <c r="W82" s="10"/>
      <c r="X82" s="8"/>
      <c r="Y82" s="8"/>
      <c r="Z82" s="8"/>
      <c r="AA82" s="8"/>
      <c r="AB82" s="8"/>
      <c r="AC82" s="8"/>
      <c r="AD82" s="8"/>
      <c r="AE82" s="8"/>
      <c r="AF82" s="8"/>
      <c r="AG82" s="55">
        <f>SUM(C84:L84)</f>
        <v>0</v>
      </c>
      <c r="AH82" s="58">
        <f>SUM(M84:V84)</f>
        <v>0</v>
      </c>
      <c r="AI82" s="61">
        <f>SUM(W84:AF84)</f>
        <v>0</v>
      </c>
      <c r="AJ82" s="64">
        <f>SUM(AG82:AI84)/3</f>
        <v>0</v>
      </c>
    </row>
    <row r="83" spans="1:36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6"/>
      <c r="M83" s="9"/>
      <c r="N83" s="8"/>
      <c r="O83" s="8"/>
      <c r="P83" s="8"/>
      <c r="Q83" s="8"/>
      <c r="R83" s="8"/>
      <c r="S83" s="8"/>
      <c r="T83" s="8"/>
      <c r="U83" s="8"/>
      <c r="V83" s="9"/>
      <c r="W83" s="10"/>
      <c r="X83" s="8"/>
      <c r="Y83" s="8"/>
      <c r="Z83" s="8"/>
      <c r="AA83" s="8"/>
      <c r="AB83" s="8"/>
      <c r="AC83" s="8"/>
      <c r="AD83" s="8"/>
      <c r="AE83" s="8"/>
      <c r="AF83" s="8"/>
      <c r="AG83" s="56"/>
      <c r="AH83" s="59"/>
      <c r="AI83" s="62"/>
      <c r="AJ83" s="65"/>
    </row>
    <row r="84" spans="1:36" ht="19.5" thickBot="1" x14ac:dyDescent="0.3">
      <c r="A84" s="54"/>
      <c r="B84" s="16" t="s">
        <v>34</v>
      </c>
      <c r="C84" s="18">
        <f>C82/2+C83/2</f>
        <v>0</v>
      </c>
      <c r="D84" s="17">
        <f t="shared" ref="D84:AF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8">
        <f t="shared" si="26"/>
        <v>0</v>
      </c>
      <c r="M84" s="9">
        <f t="shared" si="26"/>
        <v>0</v>
      </c>
      <c r="N84" s="17">
        <f t="shared" si="26"/>
        <v>0</v>
      </c>
      <c r="O84" s="17">
        <f t="shared" si="26"/>
        <v>0</v>
      </c>
      <c r="P84" s="17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0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17">
        <f t="shared" si="26"/>
        <v>0</v>
      </c>
      <c r="AC84" s="17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57"/>
      <c r="AH84" s="60"/>
      <c r="AI84" s="63"/>
      <c r="AJ84" s="66"/>
    </row>
    <row r="85" spans="1:36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6"/>
      <c r="M85" s="9"/>
      <c r="N85" s="8"/>
      <c r="O85" s="8"/>
      <c r="P85" s="8"/>
      <c r="Q85" s="8"/>
      <c r="R85" s="8"/>
      <c r="S85" s="8"/>
      <c r="T85" s="8"/>
      <c r="U85" s="8"/>
      <c r="V85" s="9"/>
      <c r="W85" s="10"/>
      <c r="X85" s="8"/>
      <c r="Y85" s="8"/>
      <c r="Z85" s="8"/>
      <c r="AA85" s="8"/>
      <c r="AB85" s="8"/>
      <c r="AC85" s="8"/>
      <c r="AD85" s="8"/>
      <c r="AE85" s="8"/>
      <c r="AF85" s="8"/>
      <c r="AG85" s="55">
        <f>SUM(C87:L87)</f>
        <v>0</v>
      </c>
      <c r="AH85" s="58">
        <f>SUM(M87:V87)</f>
        <v>0</v>
      </c>
      <c r="AI85" s="61">
        <f>SUM(W87:AF87)</f>
        <v>0</v>
      </c>
      <c r="AJ85" s="64">
        <f>SUM(AG85:AI87)/3</f>
        <v>0</v>
      </c>
    </row>
    <row r="86" spans="1:36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6"/>
      <c r="M86" s="9"/>
      <c r="N86" s="8"/>
      <c r="O86" s="8"/>
      <c r="P86" s="8"/>
      <c r="Q86" s="8"/>
      <c r="R86" s="8"/>
      <c r="S86" s="8"/>
      <c r="T86" s="8"/>
      <c r="U86" s="8"/>
      <c r="V86" s="9"/>
      <c r="W86" s="10"/>
      <c r="X86" s="8"/>
      <c r="Y86" s="8"/>
      <c r="Z86" s="8"/>
      <c r="AA86" s="8"/>
      <c r="AB86" s="8"/>
      <c r="AC86" s="8"/>
      <c r="AD86" s="8"/>
      <c r="AE86" s="8"/>
      <c r="AF86" s="8"/>
      <c r="AG86" s="56"/>
      <c r="AH86" s="59"/>
      <c r="AI86" s="62"/>
      <c r="AJ86" s="65"/>
    </row>
    <row r="87" spans="1:36" ht="19.5" thickBot="1" x14ac:dyDescent="0.3">
      <c r="A87" s="54"/>
      <c r="B87" s="16" t="s">
        <v>34</v>
      </c>
      <c r="C87" s="18">
        <f>C85/2+C86/2</f>
        <v>0</v>
      </c>
      <c r="D87" s="17">
        <f t="shared" ref="D87:AF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8">
        <f t="shared" si="27"/>
        <v>0</v>
      </c>
      <c r="M87" s="9">
        <f t="shared" si="27"/>
        <v>0</v>
      </c>
      <c r="N87" s="17">
        <f t="shared" si="27"/>
        <v>0</v>
      </c>
      <c r="O87" s="17">
        <f t="shared" si="27"/>
        <v>0</v>
      </c>
      <c r="P87" s="17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0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17">
        <f t="shared" si="27"/>
        <v>0</v>
      </c>
      <c r="AC87" s="17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57"/>
      <c r="AH87" s="60"/>
      <c r="AI87" s="63"/>
      <c r="AJ87" s="66"/>
    </row>
    <row r="88" spans="1:36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6"/>
      <c r="M88" s="9"/>
      <c r="N88" s="8"/>
      <c r="O88" s="8"/>
      <c r="P88" s="8"/>
      <c r="Q88" s="8"/>
      <c r="R88" s="8"/>
      <c r="S88" s="8"/>
      <c r="T88" s="8"/>
      <c r="U88" s="8"/>
      <c r="V88" s="9"/>
      <c r="W88" s="10"/>
      <c r="X88" s="8"/>
      <c r="Y88" s="8"/>
      <c r="Z88" s="8"/>
      <c r="AA88" s="8"/>
      <c r="AB88" s="8"/>
      <c r="AC88" s="8"/>
      <c r="AD88" s="8"/>
      <c r="AE88" s="8"/>
      <c r="AF88" s="8"/>
      <c r="AG88" s="55">
        <f>SUM(C90:L90)</f>
        <v>0</v>
      </c>
      <c r="AH88" s="58">
        <f>SUM(M90:V90)</f>
        <v>0</v>
      </c>
      <c r="AI88" s="61">
        <f>SUM(W90:AF90)</f>
        <v>0</v>
      </c>
      <c r="AJ88" s="64">
        <f>SUM(AG88:AI90)/3</f>
        <v>0</v>
      </c>
    </row>
    <row r="89" spans="1:36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6"/>
      <c r="M89" s="9"/>
      <c r="N89" s="8"/>
      <c r="O89" s="8"/>
      <c r="P89" s="8"/>
      <c r="Q89" s="8"/>
      <c r="R89" s="8"/>
      <c r="S89" s="8"/>
      <c r="T89" s="8"/>
      <c r="U89" s="8"/>
      <c r="V89" s="9"/>
      <c r="W89" s="10"/>
      <c r="X89" s="8"/>
      <c r="Y89" s="8"/>
      <c r="Z89" s="8"/>
      <c r="AA89" s="8"/>
      <c r="AB89" s="8"/>
      <c r="AC89" s="8"/>
      <c r="AD89" s="8"/>
      <c r="AE89" s="8"/>
      <c r="AF89" s="8"/>
      <c r="AG89" s="56"/>
      <c r="AH89" s="59"/>
      <c r="AI89" s="62"/>
      <c r="AJ89" s="65"/>
    </row>
    <row r="90" spans="1:36" ht="19.5" thickBot="1" x14ac:dyDescent="0.3">
      <c r="A90" s="54"/>
      <c r="B90" s="16" t="s">
        <v>34</v>
      </c>
      <c r="C90" s="18">
        <f>C88/2+C89/2</f>
        <v>0</v>
      </c>
      <c r="D90" s="17">
        <f t="shared" ref="D90:AF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8">
        <f t="shared" si="28"/>
        <v>0</v>
      </c>
      <c r="M90" s="9">
        <f t="shared" si="28"/>
        <v>0</v>
      </c>
      <c r="N90" s="17">
        <f t="shared" si="28"/>
        <v>0</v>
      </c>
      <c r="O90" s="17">
        <f t="shared" si="28"/>
        <v>0</v>
      </c>
      <c r="P90" s="17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0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17">
        <f t="shared" si="28"/>
        <v>0</v>
      </c>
      <c r="AC90" s="17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57"/>
      <c r="AH90" s="60"/>
      <c r="AI90" s="63"/>
      <c r="AJ90" s="66"/>
    </row>
    <row r="91" spans="1:36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6"/>
      <c r="M91" s="9"/>
      <c r="N91" s="8"/>
      <c r="O91" s="8"/>
      <c r="P91" s="8"/>
      <c r="Q91" s="8"/>
      <c r="R91" s="8"/>
      <c r="S91" s="8"/>
      <c r="T91" s="8"/>
      <c r="U91" s="8"/>
      <c r="V91" s="9"/>
      <c r="W91" s="10"/>
      <c r="X91" s="8"/>
      <c r="Y91" s="8"/>
      <c r="Z91" s="8"/>
      <c r="AA91" s="8"/>
      <c r="AB91" s="8"/>
      <c r="AC91" s="8"/>
      <c r="AD91" s="8"/>
      <c r="AE91" s="8"/>
      <c r="AF91" s="8"/>
      <c r="AG91" s="55">
        <f>SUM(C93:L93)</f>
        <v>0</v>
      </c>
      <c r="AH91" s="58">
        <f>SUM(M93:V93)</f>
        <v>0</v>
      </c>
      <c r="AI91" s="61">
        <f>SUM(W93:AF93)</f>
        <v>0</v>
      </c>
      <c r="AJ91" s="64">
        <f>SUM(AG91:AI93)/3</f>
        <v>0</v>
      </c>
    </row>
    <row r="92" spans="1:36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6"/>
      <c r="M92" s="9"/>
      <c r="N92" s="8"/>
      <c r="O92" s="8"/>
      <c r="P92" s="8"/>
      <c r="Q92" s="8"/>
      <c r="R92" s="8"/>
      <c r="S92" s="8"/>
      <c r="T92" s="8"/>
      <c r="U92" s="8"/>
      <c r="V92" s="9"/>
      <c r="W92" s="10"/>
      <c r="X92" s="8"/>
      <c r="Y92" s="8"/>
      <c r="Z92" s="8"/>
      <c r="AA92" s="8"/>
      <c r="AB92" s="8"/>
      <c r="AC92" s="8"/>
      <c r="AD92" s="8"/>
      <c r="AE92" s="8"/>
      <c r="AF92" s="8"/>
      <c r="AG92" s="56"/>
      <c r="AH92" s="59"/>
      <c r="AI92" s="62"/>
      <c r="AJ92" s="65"/>
    </row>
    <row r="93" spans="1:36" ht="19.5" thickBot="1" x14ac:dyDescent="0.3">
      <c r="A93" s="54"/>
      <c r="B93" s="16" t="s">
        <v>34</v>
      </c>
      <c r="C93" s="18">
        <f>C91/2+C92/2</f>
        <v>0</v>
      </c>
      <c r="D93" s="17">
        <f t="shared" ref="D93:AF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8">
        <f t="shared" si="29"/>
        <v>0</v>
      </c>
      <c r="M93" s="9">
        <f t="shared" si="29"/>
        <v>0</v>
      </c>
      <c r="N93" s="17">
        <f t="shared" si="29"/>
        <v>0</v>
      </c>
      <c r="O93" s="17">
        <f t="shared" si="29"/>
        <v>0</v>
      </c>
      <c r="P93" s="17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0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17">
        <f t="shared" si="29"/>
        <v>0</v>
      </c>
      <c r="AC93" s="17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57"/>
      <c r="AH93" s="60"/>
      <c r="AI93" s="63"/>
      <c r="AJ93" s="66"/>
    </row>
    <row r="94" spans="1:36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6"/>
      <c r="M94" s="9"/>
      <c r="N94" s="8"/>
      <c r="O94" s="8"/>
      <c r="P94" s="8"/>
      <c r="Q94" s="8"/>
      <c r="R94" s="8"/>
      <c r="S94" s="8"/>
      <c r="T94" s="8"/>
      <c r="U94" s="8"/>
      <c r="V94" s="9"/>
      <c r="W94" s="10"/>
      <c r="X94" s="8"/>
      <c r="Y94" s="8"/>
      <c r="Z94" s="8"/>
      <c r="AA94" s="8"/>
      <c r="AB94" s="8"/>
      <c r="AC94" s="8"/>
      <c r="AD94" s="8"/>
      <c r="AE94" s="8"/>
      <c r="AF94" s="8"/>
      <c r="AG94" s="55">
        <f>SUM(C96:L96)</f>
        <v>0</v>
      </c>
      <c r="AH94" s="58">
        <f>SUM(M96:V96)</f>
        <v>0</v>
      </c>
      <c r="AI94" s="61">
        <f>SUM(W96:AF96)</f>
        <v>0</v>
      </c>
      <c r="AJ94" s="64">
        <f>SUM(AG94:AI96)/3</f>
        <v>0</v>
      </c>
    </row>
    <row r="95" spans="1:36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6"/>
      <c r="M95" s="9"/>
      <c r="N95" s="8"/>
      <c r="O95" s="8"/>
      <c r="P95" s="8"/>
      <c r="Q95" s="8"/>
      <c r="R95" s="8"/>
      <c r="S95" s="8"/>
      <c r="T95" s="8"/>
      <c r="U95" s="8"/>
      <c r="V95" s="9"/>
      <c r="W95" s="10"/>
      <c r="X95" s="8"/>
      <c r="Y95" s="8"/>
      <c r="Z95" s="8"/>
      <c r="AA95" s="8"/>
      <c r="AB95" s="8"/>
      <c r="AC95" s="8"/>
      <c r="AD95" s="8"/>
      <c r="AE95" s="8"/>
      <c r="AF95" s="8"/>
      <c r="AG95" s="56"/>
      <c r="AH95" s="59"/>
      <c r="AI95" s="62"/>
      <c r="AJ95" s="65"/>
    </row>
    <row r="96" spans="1:36" ht="19.5" thickBot="1" x14ac:dyDescent="0.3">
      <c r="A96" s="54"/>
      <c r="B96" s="16" t="s">
        <v>34</v>
      </c>
      <c r="C96" s="18">
        <f>C94/2+C95/2</f>
        <v>0</v>
      </c>
      <c r="D96" s="17">
        <f t="shared" ref="D96:AF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8">
        <f t="shared" si="30"/>
        <v>0</v>
      </c>
      <c r="M96" s="9">
        <f t="shared" si="30"/>
        <v>0</v>
      </c>
      <c r="N96" s="17">
        <f t="shared" si="30"/>
        <v>0</v>
      </c>
      <c r="O96" s="17">
        <f t="shared" si="30"/>
        <v>0</v>
      </c>
      <c r="P96" s="17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0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17">
        <f t="shared" si="30"/>
        <v>0</v>
      </c>
      <c r="AC96" s="17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57"/>
      <c r="AH96" s="60"/>
      <c r="AI96" s="63"/>
      <c r="AJ96" s="66"/>
    </row>
    <row r="97" spans="1:36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6"/>
      <c r="M97" s="9"/>
      <c r="N97" s="8"/>
      <c r="O97" s="8"/>
      <c r="P97" s="8"/>
      <c r="Q97" s="8"/>
      <c r="R97" s="8"/>
      <c r="S97" s="8"/>
      <c r="T97" s="8"/>
      <c r="U97" s="8"/>
      <c r="V97" s="9"/>
      <c r="W97" s="10"/>
      <c r="X97" s="8"/>
      <c r="Y97" s="8"/>
      <c r="Z97" s="8"/>
      <c r="AA97" s="8"/>
      <c r="AB97" s="8"/>
      <c r="AC97" s="8"/>
      <c r="AD97" s="8"/>
      <c r="AE97" s="8"/>
      <c r="AF97" s="8"/>
      <c r="AG97" s="55">
        <f>SUM(C99:L99)</f>
        <v>0</v>
      </c>
      <c r="AH97" s="58">
        <f>SUM(M99:V99)</f>
        <v>0</v>
      </c>
      <c r="AI97" s="61">
        <f>SUM(W99:AF99)</f>
        <v>0</v>
      </c>
      <c r="AJ97" s="64">
        <f>SUM(AG97:AI99)/3</f>
        <v>0</v>
      </c>
    </row>
    <row r="98" spans="1:36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6"/>
      <c r="M98" s="9"/>
      <c r="N98" s="8"/>
      <c r="O98" s="8"/>
      <c r="P98" s="8"/>
      <c r="Q98" s="8"/>
      <c r="R98" s="8"/>
      <c r="S98" s="8"/>
      <c r="T98" s="8"/>
      <c r="U98" s="8"/>
      <c r="V98" s="9"/>
      <c r="W98" s="10"/>
      <c r="X98" s="8"/>
      <c r="Y98" s="8"/>
      <c r="Z98" s="8"/>
      <c r="AA98" s="8"/>
      <c r="AB98" s="8"/>
      <c r="AC98" s="8"/>
      <c r="AD98" s="8"/>
      <c r="AE98" s="8"/>
      <c r="AF98" s="8"/>
      <c r="AG98" s="56"/>
      <c r="AH98" s="59"/>
      <c r="AI98" s="62"/>
      <c r="AJ98" s="65"/>
    </row>
    <row r="99" spans="1:36" ht="19.5" thickBot="1" x14ac:dyDescent="0.3">
      <c r="A99" s="54"/>
      <c r="B99" s="16" t="s">
        <v>34</v>
      </c>
      <c r="C99" s="18">
        <f>C97/2+C98/2</f>
        <v>0</v>
      </c>
      <c r="D99" s="17">
        <f t="shared" ref="D99:AF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8">
        <f t="shared" si="31"/>
        <v>0</v>
      </c>
      <c r="M99" s="9">
        <f t="shared" si="31"/>
        <v>0</v>
      </c>
      <c r="N99" s="17">
        <f t="shared" si="31"/>
        <v>0</v>
      </c>
      <c r="O99" s="17">
        <f t="shared" si="31"/>
        <v>0</v>
      </c>
      <c r="P99" s="17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0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17">
        <f t="shared" si="31"/>
        <v>0</v>
      </c>
      <c r="AC99" s="17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57"/>
      <c r="AH99" s="60"/>
      <c r="AI99" s="63"/>
      <c r="AJ99" s="66"/>
    </row>
    <row r="100" spans="1:36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6"/>
      <c r="M100" s="9"/>
      <c r="N100" s="8"/>
      <c r="O100" s="8"/>
      <c r="P100" s="8"/>
      <c r="Q100" s="8"/>
      <c r="R100" s="8"/>
      <c r="S100" s="8"/>
      <c r="T100" s="8"/>
      <c r="U100" s="8"/>
      <c r="V100" s="9"/>
      <c r="W100" s="10"/>
      <c r="X100" s="8"/>
      <c r="Y100" s="8"/>
      <c r="Z100" s="8"/>
      <c r="AA100" s="8"/>
      <c r="AB100" s="8"/>
      <c r="AC100" s="8"/>
      <c r="AD100" s="8"/>
      <c r="AE100" s="8"/>
      <c r="AF100" s="8"/>
      <c r="AG100" s="55">
        <f>SUM(C102:L102)</f>
        <v>0</v>
      </c>
      <c r="AH100" s="58">
        <f>SUM(M102:V102)</f>
        <v>0</v>
      </c>
      <c r="AI100" s="61">
        <f>SUM(W102:AF102)</f>
        <v>0</v>
      </c>
      <c r="AJ100" s="64">
        <f>SUM(AG100:AI102)/3</f>
        <v>0</v>
      </c>
    </row>
    <row r="101" spans="1:36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6"/>
      <c r="M101" s="9"/>
      <c r="N101" s="8"/>
      <c r="O101" s="8"/>
      <c r="P101" s="8"/>
      <c r="Q101" s="8"/>
      <c r="R101" s="8"/>
      <c r="S101" s="8"/>
      <c r="T101" s="8"/>
      <c r="U101" s="8"/>
      <c r="V101" s="9"/>
      <c r="W101" s="10"/>
      <c r="X101" s="8"/>
      <c r="Y101" s="8"/>
      <c r="Z101" s="8"/>
      <c r="AA101" s="8"/>
      <c r="AB101" s="8"/>
      <c r="AC101" s="8"/>
      <c r="AD101" s="8"/>
      <c r="AE101" s="8"/>
      <c r="AF101" s="8"/>
      <c r="AG101" s="56"/>
      <c r="AH101" s="59"/>
      <c r="AI101" s="62"/>
      <c r="AJ101" s="65"/>
    </row>
    <row r="102" spans="1:36" ht="19.5" thickBot="1" x14ac:dyDescent="0.3">
      <c r="A102" s="54"/>
      <c r="B102" s="16" t="s">
        <v>34</v>
      </c>
      <c r="C102" s="18">
        <f>C100/2+C101/2</f>
        <v>0</v>
      </c>
      <c r="D102" s="17">
        <f t="shared" ref="D102:AF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8">
        <f t="shared" si="32"/>
        <v>0</v>
      </c>
      <c r="M102" s="9">
        <f t="shared" si="32"/>
        <v>0</v>
      </c>
      <c r="N102" s="17">
        <f t="shared" si="32"/>
        <v>0</v>
      </c>
      <c r="O102" s="17">
        <f t="shared" si="32"/>
        <v>0</v>
      </c>
      <c r="P102" s="17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0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17">
        <f t="shared" si="32"/>
        <v>0</v>
      </c>
      <c r="AC102" s="17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57"/>
      <c r="AH102" s="60"/>
      <c r="AI102" s="63"/>
      <c r="AJ102" s="66"/>
    </row>
    <row r="103" spans="1:36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6"/>
      <c r="M103" s="9"/>
      <c r="N103" s="8"/>
      <c r="O103" s="8"/>
      <c r="P103" s="8"/>
      <c r="Q103" s="8"/>
      <c r="R103" s="8"/>
      <c r="S103" s="8"/>
      <c r="T103" s="8"/>
      <c r="U103" s="8"/>
      <c r="V103" s="9"/>
      <c r="W103" s="10"/>
      <c r="X103" s="8"/>
      <c r="Y103" s="8"/>
      <c r="Z103" s="8"/>
      <c r="AA103" s="8"/>
      <c r="AB103" s="8"/>
      <c r="AC103" s="8"/>
      <c r="AD103" s="8"/>
      <c r="AE103" s="8"/>
      <c r="AF103" s="8"/>
      <c r="AG103" s="55">
        <f>SUM(C105:L105)</f>
        <v>0</v>
      </c>
      <c r="AH103" s="58">
        <f>SUM(M105:V105)</f>
        <v>0</v>
      </c>
      <c r="AI103" s="61">
        <f>SUM(W105:AF105)</f>
        <v>0</v>
      </c>
      <c r="AJ103" s="64">
        <f>SUM(AG103:AI105)/3</f>
        <v>0</v>
      </c>
    </row>
    <row r="104" spans="1:36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6"/>
      <c r="M104" s="9"/>
      <c r="N104" s="8"/>
      <c r="O104" s="8"/>
      <c r="P104" s="8"/>
      <c r="Q104" s="8"/>
      <c r="R104" s="8"/>
      <c r="S104" s="8"/>
      <c r="T104" s="8"/>
      <c r="U104" s="8"/>
      <c r="V104" s="9"/>
      <c r="W104" s="10"/>
      <c r="X104" s="8"/>
      <c r="Y104" s="8"/>
      <c r="Z104" s="8"/>
      <c r="AA104" s="8"/>
      <c r="AB104" s="8"/>
      <c r="AC104" s="8"/>
      <c r="AD104" s="8"/>
      <c r="AE104" s="8"/>
      <c r="AF104" s="8"/>
      <c r="AG104" s="56"/>
      <c r="AH104" s="59"/>
      <c r="AI104" s="62"/>
      <c r="AJ104" s="65"/>
    </row>
    <row r="105" spans="1:36" ht="19.5" thickBot="1" x14ac:dyDescent="0.3">
      <c r="A105" s="54"/>
      <c r="B105" s="16" t="s">
        <v>34</v>
      </c>
      <c r="C105" s="18">
        <f>C103/2+C104/2</f>
        <v>0</v>
      </c>
      <c r="D105" s="17">
        <f t="shared" ref="D105:AF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8">
        <f t="shared" si="33"/>
        <v>0</v>
      </c>
      <c r="M105" s="9">
        <f t="shared" si="33"/>
        <v>0</v>
      </c>
      <c r="N105" s="17">
        <f t="shared" si="33"/>
        <v>0</v>
      </c>
      <c r="O105" s="17">
        <f t="shared" si="33"/>
        <v>0</v>
      </c>
      <c r="P105" s="17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0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17">
        <f t="shared" si="33"/>
        <v>0</v>
      </c>
      <c r="AC105" s="17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57"/>
      <c r="AH105" s="60"/>
      <c r="AI105" s="63"/>
      <c r="AJ105" s="66"/>
    </row>
    <row r="106" spans="1:36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6"/>
      <c r="M106" s="9"/>
      <c r="N106" s="8"/>
      <c r="O106" s="8"/>
      <c r="P106" s="8"/>
      <c r="Q106" s="8"/>
      <c r="R106" s="8"/>
      <c r="S106" s="8"/>
      <c r="T106" s="8"/>
      <c r="U106" s="8"/>
      <c r="V106" s="9"/>
      <c r="W106" s="10"/>
      <c r="X106" s="8"/>
      <c r="Y106" s="8"/>
      <c r="Z106" s="8"/>
      <c r="AA106" s="8"/>
      <c r="AB106" s="8"/>
      <c r="AC106" s="8"/>
      <c r="AD106" s="8"/>
      <c r="AE106" s="8"/>
      <c r="AF106" s="8"/>
      <c r="AG106" s="55">
        <f>SUM(C108:L108)</f>
        <v>0</v>
      </c>
      <c r="AH106" s="58">
        <f>SUM(M108:V108)</f>
        <v>0</v>
      </c>
      <c r="AI106" s="61">
        <f>SUM(W108:AF108)</f>
        <v>0</v>
      </c>
      <c r="AJ106" s="64">
        <f>SUM(AG106:AI108)/3</f>
        <v>0</v>
      </c>
    </row>
    <row r="107" spans="1:36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6"/>
      <c r="M107" s="9"/>
      <c r="N107" s="8"/>
      <c r="O107" s="8"/>
      <c r="P107" s="8"/>
      <c r="Q107" s="8"/>
      <c r="R107" s="8"/>
      <c r="S107" s="8"/>
      <c r="T107" s="8"/>
      <c r="U107" s="8"/>
      <c r="V107" s="9"/>
      <c r="W107" s="10"/>
      <c r="X107" s="8"/>
      <c r="Y107" s="8"/>
      <c r="Z107" s="8"/>
      <c r="AA107" s="8"/>
      <c r="AB107" s="8"/>
      <c r="AC107" s="8"/>
      <c r="AD107" s="8"/>
      <c r="AE107" s="8"/>
      <c r="AF107" s="8"/>
      <c r="AG107" s="56"/>
      <c r="AH107" s="59"/>
      <c r="AI107" s="62"/>
      <c r="AJ107" s="65"/>
    </row>
    <row r="108" spans="1:36" ht="19.5" thickBot="1" x14ac:dyDescent="0.3">
      <c r="A108" s="54"/>
      <c r="B108" s="16" t="s">
        <v>34</v>
      </c>
      <c r="C108" s="18">
        <f>C106/2+C107/2</f>
        <v>0</v>
      </c>
      <c r="D108" s="17">
        <f t="shared" ref="D108:AF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8">
        <f t="shared" si="34"/>
        <v>0</v>
      </c>
      <c r="M108" s="9">
        <f t="shared" si="34"/>
        <v>0</v>
      </c>
      <c r="N108" s="17">
        <f t="shared" si="34"/>
        <v>0</v>
      </c>
      <c r="O108" s="17">
        <f t="shared" si="34"/>
        <v>0</v>
      </c>
      <c r="P108" s="17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0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17">
        <f t="shared" si="34"/>
        <v>0</v>
      </c>
      <c r="AC108" s="17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57"/>
      <c r="AH108" s="60"/>
      <c r="AI108" s="63"/>
      <c r="AJ108" s="66"/>
    </row>
    <row r="109" spans="1:36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6"/>
      <c r="M109" s="9"/>
      <c r="N109" s="8"/>
      <c r="O109" s="8"/>
      <c r="P109" s="8"/>
      <c r="Q109" s="8"/>
      <c r="R109" s="8"/>
      <c r="S109" s="8"/>
      <c r="T109" s="8"/>
      <c r="U109" s="8"/>
      <c r="V109" s="9"/>
      <c r="W109" s="10"/>
      <c r="X109" s="8"/>
      <c r="Y109" s="8"/>
      <c r="Z109" s="8"/>
      <c r="AA109" s="8"/>
      <c r="AB109" s="8"/>
      <c r="AC109" s="8"/>
      <c r="AD109" s="8"/>
      <c r="AE109" s="8"/>
      <c r="AF109" s="8"/>
      <c r="AG109" s="55">
        <f>SUM(C111:L111)</f>
        <v>0</v>
      </c>
      <c r="AH109" s="58">
        <f>SUM(M111:V111)</f>
        <v>0</v>
      </c>
      <c r="AI109" s="61">
        <f>SUM(W111:AF111)</f>
        <v>0</v>
      </c>
      <c r="AJ109" s="64">
        <f>SUM(AG109:AI111)/3</f>
        <v>0</v>
      </c>
    </row>
    <row r="110" spans="1:36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6"/>
      <c r="M110" s="9"/>
      <c r="N110" s="8"/>
      <c r="O110" s="8"/>
      <c r="P110" s="8"/>
      <c r="Q110" s="8"/>
      <c r="R110" s="8"/>
      <c r="S110" s="8"/>
      <c r="T110" s="8"/>
      <c r="U110" s="8"/>
      <c r="V110" s="9"/>
      <c r="W110" s="10"/>
      <c r="X110" s="8"/>
      <c r="Y110" s="8"/>
      <c r="Z110" s="8"/>
      <c r="AA110" s="8"/>
      <c r="AB110" s="8"/>
      <c r="AC110" s="8"/>
      <c r="AD110" s="8"/>
      <c r="AE110" s="8"/>
      <c r="AF110" s="8"/>
      <c r="AG110" s="56"/>
      <c r="AH110" s="59"/>
      <c r="AI110" s="62"/>
      <c r="AJ110" s="65"/>
    </row>
    <row r="111" spans="1:36" ht="19.5" thickBot="1" x14ac:dyDescent="0.3">
      <c r="A111" s="54"/>
      <c r="B111" s="16" t="s">
        <v>34</v>
      </c>
      <c r="C111" s="18">
        <f>C109/2+C110/2</f>
        <v>0</v>
      </c>
      <c r="D111" s="17">
        <f t="shared" ref="D111:AF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8">
        <f t="shared" si="35"/>
        <v>0</v>
      </c>
      <c r="M111" s="9">
        <f t="shared" si="35"/>
        <v>0</v>
      </c>
      <c r="N111" s="17">
        <f t="shared" si="35"/>
        <v>0</v>
      </c>
      <c r="O111" s="17">
        <f t="shared" si="35"/>
        <v>0</v>
      </c>
      <c r="P111" s="17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0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17">
        <f t="shared" si="35"/>
        <v>0</v>
      </c>
      <c r="AC111" s="17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57"/>
      <c r="AH111" s="60"/>
      <c r="AI111" s="63"/>
      <c r="AJ111" s="66"/>
    </row>
    <row r="112" spans="1:36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6"/>
      <c r="M112" s="9"/>
      <c r="N112" s="8"/>
      <c r="O112" s="8"/>
      <c r="P112" s="8"/>
      <c r="Q112" s="8"/>
      <c r="R112" s="8"/>
      <c r="S112" s="8"/>
      <c r="T112" s="8"/>
      <c r="U112" s="8"/>
      <c r="V112" s="9"/>
      <c r="W112" s="10"/>
      <c r="X112" s="8"/>
      <c r="Y112" s="8"/>
      <c r="Z112" s="8"/>
      <c r="AA112" s="8"/>
      <c r="AB112" s="8"/>
      <c r="AC112" s="8"/>
      <c r="AD112" s="8"/>
      <c r="AE112" s="8"/>
      <c r="AF112" s="8"/>
      <c r="AG112" s="55">
        <f>SUM(C114:L114)</f>
        <v>0</v>
      </c>
      <c r="AH112" s="58">
        <f>SUM(M114:V114)</f>
        <v>0</v>
      </c>
      <c r="AI112" s="61">
        <f>SUM(W114:AF114)</f>
        <v>0</v>
      </c>
      <c r="AJ112" s="64">
        <f>SUM(AG112:AI114)/3</f>
        <v>0</v>
      </c>
    </row>
    <row r="113" spans="1:36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6"/>
      <c r="M113" s="9"/>
      <c r="N113" s="8"/>
      <c r="O113" s="8"/>
      <c r="P113" s="8"/>
      <c r="Q113" s="8"/>
      <c r="R113" s="8"/>
      <c r="S113" s="8"/>
      <c r="T113" s="8"/>
      <c r="U113" s="8"/>
      <c r="V113" s="9"/>
      <c r="W113" s="10"/>
      <c r="X113" s="8"/>
      <c r="Y113" s="8"/>
      <c r="Z113" s="8"/>
      <c r="AA113" s="8"/>
      <c r="AB113" s="8"/>
      <c r="AC113" s="8"/>
      <c r="AD113" s="8"/>
      <c r="AE113" s="8"/>
      <c r="AF113" s="8"/>
      <c r="AG113" s="56"/>
      <c r="AH113" s="59"/>
      <c r="AI113" s="62"/>
      <c r="AJ113" s="65"/>
    </row>
    <row r="114" spans="1:36" ht="19.5" thickBot="1" x14ac:dyDescent="0.3">
      <c r="A114" s="54"/>
      <c r="B114" s="16" t="s">
        <v>34</v>
      </c>
      <c r="C114" s="18">
        <f>C112/2+C113/2</f>
        <v>0</v>
      </c>
      <c r="D114" s="17">
        <f t="shared" ref="D114:AF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8">
        <f t="shared" si="36"/>
        <v>0</v>
      </c>
      <c r="M114" s="9">
        <f t="shared" si="36"/>
        <v>0</v>
      </c>
      <c r="N114" s="17">
        <f t="shared" si="36"/>
        <v>0</v>
      </c>
      <c r="O114" s="17">
        <f t="shared" si="36"/>
        <v>0</v>
      </c>
      <c r="P114" s="17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0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17">
        <f t="shared" si="36"/>
        <v>0</v>
      </c>
      <c r="AC114" s="17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57"/>
      <c r="AH114" s="60"/>
      <c r="AI114" s="63"/>
      <c r="AJ114" s="66"/>
    </row>
    <row r="115" spans="1:36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6"/>
      <c r="M115" s="9"/>
      <c r="N115" s="8"/>
      <c r="O115" s="8"/>
      <c r="P115" s="8"/>
      <c r="Q115" s="8"/>
      <c r="R115" s="8"/>
      <c r="S115" s="8"/>
      <c r="T115" s="8"/>
      <c r="U115" s="8"/>
      <c r="V115" s="9"/>
      <c r="W115" s="10"/>
      <c r="X115" s="8"/>
      <c r="Y115" s="8"/>
      <c r="Z115" s="8"/>
      <c r="AA115" s="8"/>
      <c r="AB115" s="8"/>
      <c r="AC115" s="8"/>
      <c r="AD115" s="8"/>
      <c r="AE115" s="8"/>
      <c r="AF115" s="8"/>
      <c r="AG115" s="55">
        <f>SUM(C117:L117)</f>
        <v>0</v>
      </c>
      <c r="AH115" s="58">
        <f>SUM(M117:V117)</f>
        <v>0</v>
      </c>
      <c r="AI115" s="61">
        <f>SUM(W117:AF117)</f>
        <v>0</v>
      </c>
      <c r="AJ115" s="64">
        <f>SUM(AG115:AI117)/3</f>
        <v>0</v>
      </c>
    </row>
    <row r="116" spans="1:36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6"/>
      <c r="M116" s="9"/>
      <c r="N116" s="8"/>
      <c r="O116" s="8"/>
      <c r="P116" s="8"/>
      <c r="Q116" s="8"/>
      <c r="R116" s="8"/>
      <c r="S116" s="8"/>
      <c r="T116" s="8"/>
      <c r="U116" s="8"/>
      <c r="V116" s="9"/>
      <c r="W116" s="10"/>
      <c r="X116" s="8"/>
      <c r="Y116" s="8"/>
      <c r="Z116" s="8"/>
      <c r="AA116" s="8"/>
      <c r="AB116" s="8"/>
      <c r="AC116" s="8"/>
      <c r="AD116" s="8"/>
      <c r="AE116" s="8"/>
      <c r="AF116" s="8"/>
      <c r="AG116" s="56"/>
      <c r="AH116" s="59"/>
      <c r="AI116" s="62"/>
      <c r="AJ116" s="65"/>
    </row>
    <row r="117" spans="1:36" ht="19.5" thickBot="1" x14ac:dyDescent="0.3">
      <c r="A117" s="54"/>
      <c r="B117" s="16" t="s">
        <v>34</v>
      </c>
      <c r="C117" s="18">
        <f>C115/2+C116/2</f>
        <v>0</v>
      </c>
      <c r="D117" s="17">
        <f t="shared" ref="D117:AF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8">
        <f t="shared" si="37"/>
        <v>0</v>
      </c>
      <c r="M117" s="9">
        <f t="shared" si="37"/>
        <v>0</v>
      </c>
      <c r="N117" s="17">
        <f t="shared" si="37"/>
        <v>0</v>
      </c>
      <c r="O117" s="17">
        <f t="shared" si="37"/>
        <v>0</v>
      </c>
      <c r="P117" s="17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0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17">
        <f t="shared" si="37"/>
        <v>0</v>
      </c>
      <c r="AC117" s="17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57"/>
      <c r="AH117" s="60"/>
      <c r="AI117" s="63"/>
      <c r="AJ117" s="66"/>
    </row>
    <row r="118" spans="1:36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6"/>
      <c r="M118" s="9"/>
      <c r="N118" s="8"/>
      <c r="O118" s="8"/>
      <c r="P118" s="8"/>
      <c r="Q118" s="8"/>
      <c r="R118" s="8"/>
      <c r="S118" s="8"/>
      <c r="T118" s="8"/>
      <c r="U118" s="8"/>
      <c r="V118" s="9"/>
      <c r="W118" s="10"/>
      <c r="X118" s="8"/>
      <c r="Y118" s="8"/>
      <c r="Z118" s="8"/>
      <c r="AA118" s="8"/>
      <c r="AB118" s="8"/>
      <c r="AC118" s="8"/>
      <c r="AD118" s="8"/>
      <c r="AE118" s="8"/>
      <c r="AF118" s="8"/>
      <c r="AG118" s="55">
        <f>SUM(C120:L120)</f>
        <v>0</v>
      </c>
      <c r="AH118" s="58">
        <f>SUM(M120:V120)</f>
        <v>0</v>
      </c>
      <c r="AI118" s="61">
        <f>SUM(W120:AF120)</f>
        <v>0</v>
      </c>
      <c r="AJ118" s="64">
        <f>SUM(AG118:AI120)/3</f>
        <v>0</v>
      </c>
    </row>
    <row r="119" spans="1:36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6"/>
      <c r="M119" s="9"/>
      <c r="N119" s="8"/>
      <c r="O119" s="8"/>
      <c r="P119" s="8"/>
      <c r="Q119" s="8"/>
      <c r="R119" s="8"/>
      <c r="S119" s="8"/>
      <c r="T119" s="8"/>
      <c r="U119" s="8"/>
      <c r="V119" s="9"/>
      <c r="W119" s="10"/>
      <c r="X119" s="8"/>
      <c r="Y119" s="8"/>
      <c r="Z119" s="8"/>
      <c r="AA119" s="8"/>
      <c r="AB119" s="8"/>
      <c r="AC119" s="8"/>
      <c r="AD119" s="8"/>
      <c r="AE119" s="8"/>
      <c r="AF119" s="8"/>
      <c r="AG119" s="56"/>
      <c r="AH119" s="59"/>
      <c r="AI119" s="62"/>
      <c r="AJ119" s="65"/>
    </row>
    <row r="120" spans="1:36" ht="19.5" thickBot="1" x14ac:dyDescent="0.3">
      <c r="A120" s="54"/>
      <c r="B120" s="16" t="s">
        <v>34</v>
      </c>
      <c r="C120" s="18">
        <f>C118/2+C119/2</f>
        <v>0</v>
      </c>
      <c r="D120" s="17">
        <f t="shared" ref="D120:AF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8">
        <f t="shared" si="38"/>
        <v>0</v>
      </c>
      <c r="M120" s="9">
        <f t="shared" si="38"/>
        <v>0</v>
      </c>
      <c r="N120" s="17">
        <f t="shared" si="38"/>
        <v>0</v>
      </c>
      <c r="O120" s="17">
        <f t="shared" si="38"/>
        <v>0</v>
      </c>
      <c r="P120" s="17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0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17">
        <f t="shared" si="38"/>
        <v>0</v>
      </c>
      <c r="AC120" s="17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57"/>
      <c r="AH120" s="60"/>
      <c r="AI120" s="63"/>
      <c r="AJ120" s="66"/>
    </row>
    <row r="121" spans="1:36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6"/>
      <c r="M121" s="9"/>
      <c r="N121" s="8"/>
      <c r="O121" s="8"/>
      <c r="P121" s="8"/>
      <c r="Q121" s="8"/>
      <c r="R121" s="8"/>
      <c r="S121" s="8"/>
      <c r="T121" s="8"/>
      <c r="U121" s="8"/>
      <c r="V121" s="9"/>
      <c r="W121" s="10"/>
      <c r="X121" s="8"/>
      <c r="Y121" s="8"/>
      <c r="Z121" s="8"/>
      <c r="AA121" s="8"/>
      <c r="AB121" s="8"/>
      <c r="AC121" s="8"/>
      <c r="AD121" s="8"/>
      <c r="AE121" s="8"/>
      <c r="AF121" s="8"/>
      <c r="AG121" s="55">
        <f>SUM(C123:L123)</f>
        <v>0</v>
      </c>
      <c r="AH121" s="58">
        <f>SUM(M123:V123)</f>
        <v>0</v>
      </c>
      <c r="AI121" s="61">
        <f>SUM(W123:AF123)</f>
        <v>0</v>
      </c>
      <c r="AJ121" s="64">
        <f>SUM(AG121:AI123)/3</f>
        <v>0</v>
      </c>
    </row>
    <row r="122" spans="1:36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6"/>
      <c r="M122" s="9"/>
      <c r="N122" s="8"/>
      <c r="O122" s="8"/>
      <c r="P122" s="8"/>
      <c r="Q122" s="8"/>
      <c r="R122" s="8"/>
      <c r="S122" s="8"/>
      <c r="T122" s="8"/>
      <c r="U122" s="8"/>
      <c r="V122" s="9"/>
      <c r="W122" s="10"/>
      <c r="X122" s="8"/>
      <c r="Y122" s="8"/>
      <c r="Z122" s="8"/>
      <c r="AA122" s="8"/>
      <c r="AB122" s="8"/>
      <c r="AC122" s="8"/>
      <c r="AD122" s="8"/>
      <c r="AE122" s="8"/>
      <c r="AF122" s="8"/>
      <c r="AG122" s="56"/>
      <c r="AH122" s="59"/>
      <c r="AI122" s="62"/>
      <c r="AJ122" s="65"/>
    </row>
    <row r="123" spans="1:36" ht="19.5" thickBot="1" x14ac:dyDescent="0.3">
      <c r="A123" s="54"/>
      <c r="B123" s="16" t="s">
        <v>34</v>
      </c>
      <c r="C123" s="18">
        <f>C121/2+C122/2</f>
        <v>0</v>
      </c>
      <c r="D123" s="17">
        <f t="shared" ref="D123:AF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8">
        <f t="shared" si="39"/>
        <v>0</v>
      </c>
      <c r="M123" s="9">
        <f t="shared" si="39"/>
        <v>0</v>
      </c>
      <c r="N123" s="17">
        <f t="shared" si="39"/>
        <v>0</v>
      </c>
      <c r="O123" s="17">
        <f t="shared" si="39"/>
        <v>0</v>
      </c>
      <c r="P123" s="17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0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17">
        <f t="shared" si="39"/>
        <v>0</v>
      </c>
      <c r="AC123" s="17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57"/>
      <c r="AH123" s="60"/>
      <c r="AI123" s="63"/>
      <c r="AJ123" s="66"/>
    </row>
    <row r="124" spans="1:36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6"/>
      <c r="M124" s="9"/>
      <c r="N124" s="8"/>
      <c r="O124" s="8"/>
      <c r="P124" s="8"/>
      <c r="Q124" s="8"/>
      <c r="R124" s="8"/>
      <c r="S124" s="8"/>
      <c r="T124" s="8"/>
      <c r="U124" s="8"/>
      <c r="V124" s="9"/>
      <c r="W124" s="10"/>
      <c r="X124" s="8"/>
      <c r="Y124" s="8"/>
      <c r="Z124" s="8"/>
      <c r="AA124" s="8"/>
      <c r="AB124" s="8"/>
      <c r="AC124" s="8"/>
      <c r="AD124" s="8"/>
      <c r="AE124" s="8"/>
      <c r="AF124" s="8"/>
      <c r="AG124" s="55">
        <f>SUM(C126:L126)</f>
        <v>0</v>
      </c>
      <c r="AH124" s="58">
        <f>SUM(M126:V126)</f>
        <v>0</v>
      </c>
      <c r="AI124" s="61">
        <f>SUM(W126:AF126)</f>
        <v>0</v>
      </c>
      <c r="AJ124" s="64">
        <f>SUM(AG124:AI126)/3</f>
        <v>0</v>
      </c>
    </row>
    <row r="125" spans="1:36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6"/>
      <c r="M125" s="9"/>
      <c r="N125" s="8"/>
      <c r="O125" s="8"/>
      <c r="P125" s="8"/>
      <c r="Q125" s="8"/>
      <c r="R125" s="8"/>
      <c r="S125" s="8"/>
      <c r="T125" s="8"/>
      <c r="U125" s="8"/>
      <c r="V125" s="9"/>
      <c r="W125" s="10"/>
      <c r="X125" s="8"/>
      <c r="Y125" s="8"/>
      <c r="Z125" s="8"/>
      <c r="AA125" s="8"/>
      <c r="AB125" s="8"/>
      <c r="AC125" s="8"/>
      <c r="AD125" s="8"/>
      <c r="AE125" s="8"/>
      <c r="AF125" s="8"/>
      <c r="AG125" s="56"/>
      <c r="AH125" s="59"/>
      <c r="AI125" s="62"/>
      <c r="AJ125" s="65"/>
    </row>
    <row r="126" spans="1:36" ht="19.5" thickBot="1" x14ac:dyDescent="0.3">
      <c r="A126" s="54"/>
      <c r="B126" s="16" t="s">
        <v>34</v>
      </c>
      <c r="C126" s="18">
        <f>C124/2+C125/2</f>
        <v>0</v>
      </c>
      <c r="D126" s="17">
        <f t="shared" ref="D126:AF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8">
        <f t="shared" si="40"/>
        <v>0</v>
      </c>
      <c r="M126" s="9">
        <f t="shared" si="40"/>
        <v>0</v>
      </c>
      <c r="N126" s="17">
        <f t="shared" si="40"/>
        <v>0</v>
      </c>
      <c r="O126" s="17">
        <f t="shared" si="40"/>
        <v>0</v>
      </c>
      <c r="P126" s="17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0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17">
        <f t="shared" si="40"/>
        <v>0</v>
      </c>
      <c r="AC126" s="17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57"/>
      <c r="AH126" s="60"/>
      <c r="AI126" s="63"/>
      <c r="AJ126" s="66"/>
    </row>
    <row r="127" spans="1:36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6"/>
      <c r="M127" s="9"/>
      <c r="N127" s="8"/>
      <c r="O127" s="8"/>
      <c r="P127" s="8"/>
      <c r="Q127" s="8"/>
      <c r="R127" s="8"/>
      <c r="S127" s="8"/>
      <c r="T127" s="8"/>
      <c r="U127" s="8"/>
      <c r="V127" s="9"/>
      <c r="W127" s="10"/>
      <c r="X127" s="8"/>
      <c r="Y127" s="8"/>
      <c r="Z127" s="8"/>
      <c r="AA127" s="8"/>
      <c r="AB127" s="8"/>
      <c r="AC127" s="8"/>
      <c r="AD127" s="8"/>
      <c r="AE127" s="8"/>
      <c r="AF127" s="8"/>
      <c r="AG127" s="55">
        <f>SUM(C129:L129)</f>
        <v>0</v>
      </c>
      <c r="AH127" s="58">
        <f>SUM(M129:V129)</f>
        <v>0</v>
      </c>
      <c r="AI127" s="61">
        <f>SUM(W129:AF129)</f>
        <v>0</v>
      </c>
      <c r="AJ127" s="64">
        <f>SUM(AG127:AI129)/3</f>
        <v>0</v>
      </c>
    </row>
    <row r="128" spans="1:36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6"/>
      <c r="M128" s="9"/>
      <c r="N128" s="8"/>
      <c r="O128" s="8"/>
      <c r="P128" s="8"/>
      <c r="Q128" s="8"/>
      <c r="R128" s="8"/>
      <c r="S128" s="8"/>
      <c r="T128" s="8"/>
      <c r="U128" s="8"/>
      <c r="V128" s="9"/>
      <c r="W128" s="10"/>
      <c r="X128" s="8"/>
      <c r="Y128" s="8"/>
      <c r="Z128" s="8"/>
      <c r="AA128" s="8"/>
      <c r="AB128" s="8"/>
      <c r="AC128" s="8"/>
      <c r="AD128" s="8"/>
      <c r="AE128" s="8"/>
      <c r="AF128" s="8"/>
      <c r="AG128" s="56"/>
      <c r="AH128" s="59"/>
      <c r="AI128" s="62"/>
      <c r="AJ128" s="65"/>
    </row>
    <row r="129" spans="1:36" ht="19.5" thickBot="1" x14ac:dyDescent="0.3">
      <c r="A129" s="54"/>
      <c r="B129" s="16" t="s">
        <v>34</v>
      </c>
      <c r="C129" s="18">
        <f>C127/2+C128/2</f>
        <v>0</v>
      </c>
      <c r="D129" s="17">
        <f t="shared" ref="D129:AF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8">
        <f t="shared" si="41"/>
        <v>0</v>
      </c>
      <c r="M129" s="9">
        <f t="shared" si="41"/>
        <v>0</v>
      </c>
      <c r="N129" s="17">
        <f t="shared" si="41"/>
        <v>0</v>
      </c>
      <c r="O129" s="17">
        <f t="shared" si="41"/>
        <v>0</v>
      </c>
      <c r="P129" s="17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0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17">
        <f t="shared" si="41"/>
        <v>0</v>
      </c>
      <c r="AC129" s="17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57"/>
      <c r="AH129" s="60"/>
      <c r="AI129" s="63"/>
      <c r="AJ129" s="66"/>
    </row>
    <row r="130" spans="1:36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6"/>
      <c r="M130" s="9"/>
      <c r="N130" s="8"/>
      <c r="O130" s="8"/>
      <c r="P130" s="8"/>
      <c r="Q130" s="8"/>
      <c r="R130" s="8"/>
      <c r="S130" s="8"/>
      <c r="T130" s="8"/>
      <c r="U130" s="8"/>
      <c r="V130" s="9"/>
      <c r="W130" s="10"/>
      <c r="X130" s="8"/>
      <c r="Y130" s="8"/>
      <c r="Z130" s="8"/>
      <c r="AA130" s="8"/>
      <c r="AB130" s="8"/>
      <c r="AC130" s="8"/>
      <c r="AD130" s="8"/>
      <c r="AE130" s="8"/>
      <c r="AF130" s="8"/>
      <c r="AG130" s="55">
        <f>SUM(C132:L132)</f>
        <v>0</v>
      </c>
      <c r="AH130" s="58">
        <f>SUM(M132:V132)</f>
        <v>0</v>
      </c>
      <c r="AI130" s="61">
        <f>SUM(W132:AF132)</f>
        <v>0</v>
      </c>
      <c r="AJ130" s="64">
        <f>SUM(AG130:AI132)/3</f>
        <v>0</v>
      </c>
    </row>
    <row r="131" spans="1:36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6"/>
      <c r="M131" s="9"/>
      <c r="N131" s="8"/>
      <c r="O131" s="8"/>
      <c r="P131" s="8"/>
      <c r="Q131" s="8"/>
      <c r="R131" s="8"/>
      <c r="S131" s="8"/>
      <c r="T131" s="8"/>
      <c r="U131" s="8"/>
      <c r="V131" s="9"/>
      <c r="W131" s="10"/>
      <c r="X131" s="8"/>
      <c r="Y131" s="8"/>
      <c r="Z131" s="8"/>
      <c r="AA131" s="8"/>
      <c r="AB131" s="8"/>
      <c r="AC131" s="8"/>
      <c r="AD131" s="8"/>
      <c r="AE131" s="8"/>
      <c r="AF131" s="8"/>
      <c r="AG131" s="56"/>
      <c r="AH131" s="59"/>
      <c r="AI131" s="62"/>
      <c r="AJ131" s="65"/>
    </row>
    <row r="132" spans="1:36" ht="19.5" thickBot="1" x14ac:dyDescent="0.3">
      <c r="A132" s="54"/>
      <c r="B132" s="16" t="s">
        <v>34</v>
      </c>
      <c r="C132" s="18">
        <f>C130/2+C131/2</f>
        <v>0</v>
      </c>
      <c r="D132" s="17">
        <f t="shared" ref="D132:AF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8">
        <f t="shared" si="42"/>
        <v>0</v>
      </c>
      <c r="M132" s="9">
        <f t="shared" si="42"/>
        <v>0</v>
      </c>
      <c r="N132" s="17">
        <f t="shared" si="42"/>
        <v>0</v>
      </c>
      <c r="O132" s="17">
        <f t="shared" si="42"/>
        <v>0</v>
      </c>
      <c r="P132" s="17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0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17">
        <f t="shared" si="42"/>
        <v>0</v>
      </c>
      <c r="AC132" s="17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57"/>
      <c r="AH132" s="60"/>
      <c r="AI132" s="63"/>
      <c r="AJ132" s="66"/>
    </row>
    <row r="133" spans="1:36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6"/>
      <c r="M133" s="9"/>
      <c r="N133" s="8"/>
      <c r="O133" s="8"/>
      <c r="P133" s="8"/>
      <c r="Q133" s="8"/>
      <c r="R133" s="8"/>
      <c r="S133" s="8"/>
      <c r="T133" s="8"/>
      <c r="U133" s="8"/>
      <c r="V133" s="9"/>
      <c r="W133" s="10"/>
      <c r="X133" s="8"/>
      <c r="Y133" s="8"/>
      <c r="Z133" s="8"/>
      <c r="AA133" s="8"/>
      <c r="AB133" s="8"/>
      <c r="AC133" s="8"/>
      <c r="AD133" s="8"/>
      <c r="AE133" s="8"/>
      <c r="AF133" s="8"/>
      <c r="AG133" s="55">
        <f>SUM(C135:L135)</f>
        <v>0</v>
      </c>
      <c r="AH133" s="58">
        <f>SUM(M135:V135)</f>
        <v>0</v>
      </c>
      <c r="AI133" s="61">
        <f>SUM(W135:AF135)</f>
        <v>0</v>
      </c>
      <c r="AJ133" s="64">
        <f>SUM(AG133:AI135)/3</f>
        <v>0</v>
      </c>
    </row>
    <row r="134" spans="1:36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6"/>
      <c r="M134" s="9"/>
      <c r="N134" s="8"/>
      <c r="O134" s="8"/>
      <c r="P134" s="8"/>
      <c r="Q134" s="8"/>
      <c r="R134" s="8"/>
      <c r="S134" s="8"/>
      <c r="T134" s="8"/>
      <c r="U134" s="8"/>
      <c r="V134" s="9"/>
      <c r="W134" s="10"/>
      <c r="X134" s="8"/>
      <c r="Y134" s="8"/>
      <c r="Z134" s="8"/>
      <c r="AA134" s="8"/>
      <c r="AB134" s="8"/>
      <c r="AC134" s="8"/>
      <c r="AD134" s="8"/>
      <c r="AE134" s="8"/>
      <c r="AF134" s="8"/>
      <c r="AG134" s="56"/>
      <c r="AH134" s="59"/>
      <c r="AI134" s="62"/>
      <c r="AJ134" s="65"/>
    </row>
    <row r="135" spans="1:36" ht="19.5" thickBot="1" x14ac:dyDescent="0.3">
      <c r="A135" s="54"/>
      <c r="B135" s="16" t="s">
        <v>34</v>
      </c>
      <c r="C135" s="18">
        <f>C133/2+C134/2</f>
        <v>0</v>
      </c>
      <c r="D135" s="17">
        <f t="shared" ref="D135:AF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8">
        <f t="shared" si="43"/>
        <v>0</v>
      </c>
      <c r="M135" s="9">
        <f t="shared" si="43"/>
        <v>0</v>
      </c>
      <c r="N135" s="17">
        <f t="shared" si="43"/>
        <v>0</v>
      </c>
      <c r="O135" s="17">
        <f t="shared" si="43"/>
        <v>0</v>
      </c>
      <c r="P135" s="17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0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17">
        <f t="shared" si="43"/>
        <v>0</v>
      </c>
      <c r="AC135" s="17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57"/>
      <c r="AH135" s="60"/>
      <c r="AI135" s="63"/>
      <c r="AJ135" s="66"/>
    </row>
    <row r="136" spans="1:36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6"/>
      <c r="M136" s="9"/>
      <c r="N136" s="8"/>
      <c r="O136" s="8"/>
      <c r="P136" s="8"/>
      <c r="Q136" s="8"/>
      <c r="R136" s="8"/>
      <c r="S136" s="8"/>
      <c r="T136" s="8"/>
      <c r="U136" s="8"/>
      <c r="V136" s="9"/>
      <c r="W136" s="10"/>
      <c r="X136" s="8"/>
      <c r="Y136" s="8"/>
      <c r="Z136" s="8"/>
      <c r="AA136" s="8"/>
      <c r="AB136" s="8"/>
      <c r="AC136" s="8"/>
      <c r="AD136" s="8"/>
      <c r="AE136" s="8"/>
      <c r="AF136" s="8"/>
      <c r="AG136" s="55">
        <f>SUM(C138:L138)</f>
        <v>0</v>
      </c>
      <c r="AH136" s="58">
        <f>SUM(M138:V138)</f>
        <v>0</v>
      </c>
      <c r="AI136" s="61">
        <f>SUM(W138:AF138)</f>
        <v>0</v>
      </c>
      <c r="AJ136" s="64">
        <f>SUM(AG136:AI138)/3</f>
        <v>0</v>
      </c>
    </row>
    <row r="137" spans="1:36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6"/>
      <c r="M137" s="9"/>
      <c r="N137" s="8"/>
      <c r="O137" s="8"/>
      <c r="P137" s="8"/>
      <c r="Q137" s="8"/>
      <c r="R137" s="8"/>
      <c r="S137" s="8"/>
      <c r="T137" s="8"/>
      <c r="U137" s="8"/>
      <c r="V137" s="9"/>
      <c r="W137" s="10"/>
      <c r="X137" s="8"/>
      <c r="Y137" s="8"/>
      <c r="Z137" s="8"/>
      <c r="AA137" s="8"/>
      <c r="AB137" s="8"/>
      <c r="AC137" s="8"/>
      <c r="AD137" s="8"/>
      <c r="AE137" s="8"/>
      <c r="AF137" s="8"/>
      <c r="AG137" s="56"/>
      <c r="AH137" s="59"/>
      <c r="AI137" s="62"/>
      <c r="AJ137" s="65"/>
    </row>
    <row r="138" spans="1:36" ht="19.5" thickBot="1" x14ac:dyDescent="0.3">
      <c r="A138" s="54"/>
      <c r="B138" s="16" t="s">
        <v>34</v>
      </c>
      <c r="C138" s="18">
        <f>C136/2+C137/2</f>
        <v>0</v>
      </c>
      <c r="D138" s="17">
        <f t="shared" ref="D138:AF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8">
        <f t="shared" si="44"/>
        <v>0</v>
      </c>
      <c r="M138" s="9">
        <f t="shared" si="44"/>
        <v>0</v>
      </c>
      <c r="N138" s="17">
        <f t="shared" si="44"/>
        <v>0</v>
      </c>
      <c r="O138" s="17">
        <f t="shared" si="44"/>
        <v>0</v>
      </c>
      <c r="P138" s="17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0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17">
        <f t="shared" si="44"/>
        <v>0</v>
      </c>
      <c r="AC138" s="17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57"/>
      <c r="AH138" s="60"/>
      <c r="AI138" s="63"/>
      <c r="AJ138" s="66"/>
    </row>
    <row r="139" spans="1:36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6"/>
      <c r="M139" s="9"/>
      <c r="N139" s="8"/>
      <c r="O139" s="8"/>
      <c r="P139" s="8"/>
      <c r="Q139" s="8"/>
      <c r="R139" s="8"/>
      <c r="S139" s="8"/>
      <c r="T139" s="8"/>
      <c r="U139" s="8"/>
      <c r="V139" s="9"/>
      <c r="W139" s="10"/>
      <c r="X139" s="8"/>
      <c r="Y139" s="8"/>
      <c r="Z139" s="8"/>
      <c r="AA139" s="8"/>
      <c r="AB139" s="8"/>
      <c r="AC139" s="8"/>
      <c r="AD139" s="8"/>
      <c r="AE139" s="8"/>
      <c r="AF139" s="8"/>
      <c r="AG139" s="55">
        <f>SUM(C141:L141)</f>
        <v>0</v>
      </c>
      <c r="AH139" s="58">
        <f>SUM(M141:V141)</f>
        <v>0</v>
      </c>
      <c r="AI139" s="61">
        <f>SUM(W141:AF141)</f>
        <v>0</v>
      </c>
      <c r="AJ139" s="64">
        <f>SUM(AG139:AI141)/3</f>
        <v>0</v>
      </c>
    </row>
    <row r="140" spans="1:36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6"/>
      <c r="M140" s="9"/>
      <c r="N140" s="8"/>
      <c r="O140" s="8"/>
      <c r="P140" s="8"/>
      <c r="Q140" s="8"/>
      <c r="R140" s="8"/>
      <c r="S140" s="8"/>
      <c r="T140" s="8"/>
      <c r="U140" s="8"/>
      <c r="V140" s="9"/>
      <c r="W140" s="10"/>
      <c r="X140" s="8"/>
      <c r="Y140" s="8"/>
      <c r="Z140" s="8"/>
      <c r="AA140" s="8"/>
      <c r="AB140" s="8"/>
      <c r="AC140" s="8"/>
      <c r="AD140" s="8"/>
      <c r="AE140" s="8"/>
      <c r="AF140" s="8"/>
      <c r="AG140" s="56"/>
      <c r="AH140" s="59"/>
      <c r="AI140" s="62"/>
      <c r="AJ140" s="65"/>
    </row>
    <row r="141" spans="1:36" ht="19.5" thickBot="1" x14ac:dyDescent="0.3">
      <c r="A141" s="54"/>
      <c r="B141" s="16" t="s">
        <v>34</v>
      </c>
      <c r="C141" s="18">
        <f>C139/2+C140/2</f>
        <v>0</v>
      </c>
      <c r="D141" s="17">
        <f t="shared" ref="D141:AF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8">
        <f t="shared" si="45"/>
        <v>0</v>
      </c>
      <c r="M141" s="9">
        <f t="shared" si="45"/>
        <v>0</v>
      </c>
      <c r="N141" s="17">
        <f t="shared" si="45"/>
        <v>0</v>
      </c>
      <c r="O141" s="17">
        <f t="shared" si="45"/>
        <v>0</v>
      </c>
      <c r="P141" s="17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0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17">
        <f t="shared" si="45"/>
        <v>0</v>
      </c>
      <c r="AC141" s="17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57"/>
      <c r="AH141" s="60"/>
      <c r="AI141" s="63"/>
      <c r="AJ141" s="66"/>
    </row>
    <row r="142" spans="1:36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6"/>
      <c r="M142" s="9"/>
      <c r="N142" s="8"/>
      <c r="O142" s="8"/>
      <c r="P142" s="8"/>
      <c r="Q142" s="8"/>
      <c r="R142" s="8"/>
      <c r="S142" s="8"/>
      <c r="T142" s="8"/>
      <c r="U142" s="8"/>
      <c r="V142" s="9"/>
      <c r="W142" s="10"/>
      <c r="X142" s="8"/>
      <c r="Y142" s="8"/>
      <c r="Z142" s="8"/>
      <c r="AA142" s="8"/>
      <c r="AB142" s="8"/>
      <c r="AC142" s="8"/>
      <c r="AD142" s="8"/>
      <c r="AE142" s="8"/>
      <c r="AF142" s="8"/>
      <c r="AG142" s="55">
        <f>SUM(C144:L144)</f>
        <v>0</v>
      </c>
      <c r="AH142" s="58">
        <f>SUM(M144:V144)</f>
        <v>0</v>
      </c>
      <c r="AI142" s="61">
        <f>SUM(W144:AF144)</f>
        <v>0</v>
      </c>
      <c r="AJ142" s="64">
        <f>SUM(AG142:AI144)/3</f>
        <v>0</v>
      </c>
    </row>
    <row r="143" spans="1:36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6"/>
      <c r="M143" s="9"/>
      <c r="N143" s="8"/>
      <c r="O143" s="8"/>
      <c r="P143" s="8"/>
      <c r="Q143" s="8"/>
      <c r="R143" s="8"/>
      <c r="S143" s="8"/>
      <c r="T143" s="8"/>
      <c r="U143" s="8"/>
      <c r="V143" s="9"/>
      <c r="W143" s="10"/>
      <c r="X143" s="8"/>
      <c r="Y143" s="8"/>
      <c r="Z143" s="8"/>
      <c r="AA143" s="8"/>
      <c r="AB143" s="8"/>
      <c r="AC143" s="8"/>
      <c r="AD143" s="8"/>
      <c r="AE143" s="8"/>
      <c r="AF143" s="8"/>
      <c r="AG143" s="56"/>
      <c r="AH143" s="59"/>
      <c r="AI143" s="62"/>
      <c r="AJ143" s="65"/>
    </row>
    <row r="144" spans="1:36" ht="19.5" thickBot="1" x14ac:dyDescent="0.3">
      <c r="A144" s="54"/>
      <c r="B144" s="16" t="s">
        <v>34</v>
      </c>
      <c r="C144" s="18">
        <f>C142/2+C143/2</f>
        <v>0</v>
      </c>
      <c r="D144" s="17">
        <f t="shared" ref="D144:AF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8">
        <f t="shared" si="46"/>
        <v>0</v>
      </c>
      <c r="M144" s="9">
        <f t="shared" si="46"/>
        <v>0</v>
      </c>
      <c r="N144" s="17">
        <f t="shared" si="46"/>
        <v>0</v>
      </c>
      <c r="O144" s="17">
        <f t="shared" si="46"/>
        <v>0</v>
      </c>
      <c r="P144" s="17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0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17">
        <f t="shared" si="46"/>
        <v>0</v>
      </c>
      <c r="AC144" s="17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57"/>
      <c r="AH144" s="60"/>
      <c r="AI144" s="63"/>
      <c r="AJ144" s="66"/>
    </row>
    <row r="145" spans="1:36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6"/>
      <c r="M145" s="9"/>
      <c r="N145" s="8"/>
      <c r="O145" s="8"/>
      <c r="P145" s="8"/>
      <c r="Q145" s="8"/>
      <c r="R145" s="8"/>
      <c r="S145" s="8"/>
      <c r="T145" s="8"/>
      <c r="U145" s="8"/>
      <c r="V145" s="9"/>
      <c r="W145" s="10"/>
      <c r="X145" s="8"/>
      <c r="Y145" s="8"/>
      <c r="Z145" s="8"/>
      <c r="AA145" s="8"/>
      <c r="AB145" s="8"/>
      <c r="AC145" s="8"/>
      <c r="AD145" s="8"/>
      <c r="AE145" s="8"/>
      <c r="AF145" s="8"/>
      <c r="AG145" s="55">
        <f>SUM(C147:L147)</f>
        <v>0</v>
      </c>
      <c r="AH145" s="58">
        <f>SUM(M147:V147)</f>
        <v>0</v>
      </c>
      <c r="AI145" s="61">
        <f>SUM(W147:AF147)</f>
        <v>0</v>
      </c>
      <c r="AJ145" s="64">
        <f>SUM(AG145:AI147)/3</f>
        <v>0</v>
      </c>
    </row>
    <row r="146" spans="1:36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6"/>
      <c r="M146" s="9"/>
      <c r="N146" s="8"/>
      <c r="O146" s="8"/>
      <c r="P146" s="8"/>
      <c r="Q146" s="8"/>
      <c r="R146" s="8"/>
      <c r="S146" s="8"/>
      <c r="T146" s="8"/>
      <c r="U146" s="8"/>
      <c r="V146" s="9"/>
      <c r="W146" s="10"/>
      <c r="X146" s="8"/>
      <c r="Y146" s="8"/>
      <c r="Z146" s="8"/>
      <c r="AA146" s="8"/>
      <c r="AB146" s="8"/>
      <c r="AC146" s="8"/>
      <c r="AD146" s="8"/>
      <c r="AE146" s="8"/>
      <c r="AF146" s="8"/>
      <c r="AG146" s="56"/>
      <c r="AH146" s="59"/>
      <c r="AI146" s="62"/>
      <c r="AJ146" s="65"/>
    </row>
    <row r="147" spans="1:36" ht="19.5" thickBot="1" x14ac:dyDescent="0.3">
      <c r="A147" s="54"/>
      <c r="B147" s="16" t="s">
        <v>34</v>
      </c>
      <c r="C147" s="18">
        <f>C145/2+C146/2</f>
        <v>0</v>
      </c>
      <c r="D147" s="17">
        <f t="shared" ref="D147:AF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8">
        <f t="shared" si="47"/>
        <v>0</v>
      </c>
      <c r="M147" s="9">
        <f t="shared" si="47"/>
        <v>0</v>
      </c>
      <c r="N147" s="17">
        <f t="shared" si="47"/>
        <v>0</v>
      </c>
      <c r="O147" s="17">
        <f t="shared" si="47"/>
        <v>0</v>
      </c>
      <c r="P147" s="17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0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17">
        <f t="shared" si="47"/>
        <v>0</v>
      </c>
      <c r="AC147" s="17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57"/>
      <c r="AH147" s="60"/>
      <c r="AI147" s="63"/>
      <c r="AJ147" s="66"/>
    </row>
    <row r="148" spans="1:36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6"/>
      <c r="M148" s="9"/>
      <c r="N148" s="8"/>
      <c r="O148" s="8"/>
      <c r="P148" s="8"/>
      <c r="Q148" s="8"/>
      <c r="R148" s="8"/>
      <c r="S148" s="8"/>
      <c r="T148" s="8"/>
      <c r="U148" s="8"/>
      <c r="V148" s="9"/>
      <c r="W148" s="10"/>
      <c r="X148" s="8"/>
      <c r="Y148" s="8"/>
      <c r="Z148" s="8"/>
      <c r="AA148" s="8"/>
      <c r="AB148" s="8"/>
      <c r="AC148" s="8"/>
      <c r="AD148" s="8"/>
      <c r="AE148" s="8"/>
      <c r="AF148" s="8"/>
      <c r="AG148" s="55">
        <f>SUM(C150:L150)</f>
        <v>0</v>
      </c>
      <c r="AH148" s="58">
        <f>SUM(M150:V150)</f>
        <v>0</v>
      </c>
      <c r="AI148" s="61">
        <f>SUM(W150:AF150)</f>
        <v>0</v>
      </c>
      <c r="AJ148" s="64">
        <f>SUM(AG148:AI150)/3</f>
        <v>0</v>
      </c>
    </row>
    <row r="149" spans="1:36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6"/>
      <c r="M149" s="9"/>
      <c r="N149" s="8"/>
      <c r="O149" s="8"/>
      <c r="P149" s="8"/>
      <c r="Q149" s="8"/>
      <c r="R149" s="8"/>
      <c r="S149" s="8"/>
      <c r="T149" s="8"/>
      <c r="U149" s="8"/>
      <c r="V149" s="9"/>
      <c r="W149" s="10"/>
      <c r="X149" s="8"/>
      <c r="Y149" s="8"/>
      <c r="Z149" s="8"/>
      <c r="AA149" s="8"/>
      <c r="AB149" s="8"/>
      <c r="AC149" s="8"/>
      <c r="AD149" s="8"/>
      <c r="AE149" s="8"/>
      <c r="AF149" s="8"/>
      <c r="AG149" s="56"/>
      <c r="AH149" s="59"/>
      <c r="AI149" s="62"/>
      <c r="AJ149" s="65"/>
    </row>
    <row r="150" spans="1:36" ht="19.5" thickBot="1" x14ac:dyDescent="0.3">
      <c r="A150" s="54"/>
      <c r="B150" s="16" t="s">
        <v>34</v>
      </c>
      <c r="C150" s="18">
        <f>C148/2+C149/2</f>
        <v>0</v>
      </c>
      <c r="D150" s="17">
        <f t="shared" ref="D150:AF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8">
        <f t="shared" si="48"/>
        <v>0</v>
      </c>
      <c r="M150" s="9">
        <f t="shared" si="48"/>
        <v>0</v>
      </c>
      <c r="N150" s="17">
        <f t="shared" si="48"/>
        <v>0</v>
      </c>
      <c r="O150" s="17">
        <f t="shared" si="48"/>
        <v>0</v>
      </c>
      <c r="P150" s="17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0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17">
        <f t="shared" si="48"/>
        <v>0</v>
      </c>
      <c r="AC150" s="17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57"/>
      <c r="AH150" s="60"/>
      <c r="AI150" s="63"/>
      <c r="AJ150" s="66"/>
    </row>
    <row r="151" spans="1:36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6"/>
      <c r="M151" s="9"/>
      <c r="N151" s="8"/>
      <c r="O151" s="8"/>
      <c r="P151" s="8"/>
      <c r="Q151" s="8"/>
      <c r="R151" s="8"/>
      <c r="S151" s="8"/>
      <c r="T151" s="8"/>
      <c r="U151" s="8"/>
      <c r="V151" s="9"/>
      <c r="W151" s="10"/>
      <c r="X151" s="8"/>
      <c r="Y151" s="8"/>
      <c r="Z151" s="8"/>
      <c r="AA151" s="8"/>
      <c r="AB151" s="8"/>
      <c r="AC151" s="8"/>
      <c r="AD151" s="8"/>
      <c r="AE151" s="8"/>
      <c r="AF151" s="8"/>
      <c r="AG151" s="55">
        <f>SUM(C153:L153)</f>
        <v>0</v>
      </c>
      <c r="AH151" s="58">
        <f>SUM(M153:V153)</f>
        <v>0</v>
      </c>
      <c r="AI151" s="61">
        <f>SUM(W153:AF153)</f>
        <v>0</v>
      </c>
      <c r="AJ151" s="64">
        <f>SUM(AG151:AI153)/3</f>
        <v>0</v>
      </c>
    </row>
    <row r="152" spans="1:36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6"/>
      <c r="M152" s="9"/>
      <c r="N152" s="8"/>
      <c r="O152" s="8"/>
      <c r="P152" s="8"/>
      <c r="Q152" s="8"/>
      <c r="R152" s="8"/>
      <c r="S152" s="8"/>
      <c r="T152" s="8"/>
      <c r="U152" s="8"/>
      <c r="V152" s="9"/>
      <c r="W152" s="10"/>
      <c r="X152" s="8"/>
      <c r="Y152" s="8"/>
      <c r="Z152" s="8"/>
      <c r="AA152" s="8"/>
      <c r="AB152" s="8"/>
      <c r="AC152" s="8"/>
      <c r="AD152" s="8"/>
      <c r="AE152" s="8"/>
      <c r="AF152" s="8"/>
      <c r="AG152" s="56"/>
      <c r="AH152" s="59"/>
      <c r="AI152" s="62"/>
      <c r="AJ152" s="65"/>
    </row>
    <row r="153" spans="1:36" ht="19.5" thickBot="1" x14ac:dyDescent="0.3">
      <c r="A153" s="54"/>
      <c r="B153" s="16" t="s">
        <v>34</v>
      </c>
      <c r="C153" s="18">
        <f>C151/2+C152/2</f>
        <v>0</v>
      </c>
      <c r="D153" s="17">
        <f t="shared" ref="D153:AF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8">
        <f t="shared" si="49"/>
        <v>0</v>
      </c>
      <c r="M153" s="9">
        <f t="shared" si="49"/>
        <v>0</v>
      </c>
      <c r="N153" s="17">
        <f t="shared" si="49"/>
        <v>0</v>
      </c>
      <c r="O153" s="17">
        <f t="shared" si="49"/>
        <v>0</v>
      </c>
      <c r="P153" s="17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0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17">
        <f t="shared" si="49"/>
        <v>0</v>
      </c>
      <c r="AC153" s="17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57"/>
      <c r="AH153" s="60"/>
      <c r="AI153" s="63"/>
      <c r="AJ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COUNTIF(AG$4:AG$153,"&gt;=0")-COUNTIF(AG$4:AG$153,"&gt;1")</f>
        <v>50</v>
      </c>
      <c r="E173" s="27">
        <f>COUNTIF(AH$4:AH$153,"&gt;=0")-COUNTIF(AH$4:AH$153,"&gt;1")</f>
        <v>50</v>
      </c>
      <c r="F173" s="27">
        <f>COUNTIF(AI$4:AI$153,"&gt;=0")-COUNTIF(AI$4:AI$153,"&gt;1")</f>
        <v>50</v>
      </c>
      <c r="G173" s="30">
        <f>COUNTIF(AJ$4:AJ$153,"&gt;=0")-COUNTIF(AJ$4:AJ$153,"&gt;1")</f>
        <v>50</v>
      </c>
    </row>
    <row r="174" spans="3:7" x14ac:dyDescent="0.25">
      <c r="C174" s="26" t="s">
        <v>42</v>
      </c>
      <c r="D174" s="27">
        <f>COUNTIF(AG$4:AG$153,"&gt;=1")-COUNTIF(AG$4:AG$153,"&gt;2")</f>
        <v>0</v>
      </c>
      <c r="E174" s="27">
        <f>COUNTIF(AH$4:AH$153,"&gt;=1")-COUNTIF(AH$4:AH$153,"&gt;2")</f>
        <v>0</v>
      </c>
      <c r="F174" s="27">
        <f>COUNTIF(AI$4:AI$153,"&gt;=1")-COUNTIF(AI$4:AI$153,"&gt;2")</f>
        <v>0</v>
      </c>
      <c r="G174" s="30">
        <f>COUNTIF(AJ$4:AJ$153,"&gt;=1")-COUNTIF(AJ$4:AJ$153,"&gt;2")</f>
        <v>0</v>
      </c>
    </row>
    <row r="175" spans="3:7" x14ac:dyDescent="0.25">
      <c r="C175" s="26" t="s">
        <v>43</v>
      </c>
      <c r="D175" s="27">
        <f>COUNTIF(AG$4:AG$153,"&gt;=2")-COUNTIF(AG$4:AG$153,"&gt;3")</f>
        <v>0</v>
      </c>
      <c r="E175" s="27">
        <f>COUNTIF(AH$4:AH$153,"&gt;=2")-COUNTIF(AH$4:AH$153,"&gt;3")</f>
        <v>0</v>
      </c>
      <c r="F175" s="27">
        <f>COUNTIF(AI$4:AI$153,"&gt;=2")-COUNTIF(AI$4:AI$153,"&gt;3")</f>
        <v>0</v>
      </c>
      <c r="G175" s="30">
        <f>COUNTIF(AJ$4:AJ$153,"&gt;=2")-COUNTIF(AJ$4:AJ$153,"&gt;3")</f>
        <v>0</v>
      </c>
    </row>
    <row r="176" spans="3:7" x14ac:dyDescent="0.25">
      <c r="C176" s="26" t="s">
        <v>44</v>
      </c>
      <c r="D176" s="27">
        <f>COUNTIF(AG$4:AG$153,"&gt;=3")-COUNTIF(AG$4:AG$153,"&gt;4")</f>
        <v>0</v>
      </c>
      <c r="E176" s="27">
        <f>COUNTIF(AH$4:AH$153,"&gt;=3")-COUNTIF(AH$4:AH$153,"&gt;4")</f>
        <v>0</v>
      </c>
      <c r="F176" s="27">
        <f>COUNTIF(AI$4:AI$153,"&gt;=3")-COUNTIF(AI$4:AI$153,"&gt;4")</f>
        <v>0</v>
      </c>
      <c r="G176" s="30">
        <f>COUNTIF(AJ$4:AJ$153,"&gt;=3")-COUNTIF(AJ$4:AJ$153,"&gt;4")</f>
        <v>0</v>
      </c>
    </row>
    <row r="177" spans="3:7" x14ac:dyDescent="0.25">
      <c r="C177" s="26" t="s">
        <v>45</v>
      </c>
      <c r="D177" s="27">
        <f>COUNTIF(AG$4:AG$153,"&gt;=4")-COUNTIF(AG$4:AG$153,"&gt;5")</f>
        <v>0</v>
      </c>
      <c r="E177" s="27">
        <f>COUNTIF(AH$4:AH$153,"&gt;=4")-COUNTIF(AH$4:AH$153,"&gt;5")</f>
        <v>0</v>
      </c>
      <c r="F177" s="27">
        <f>COUNTIF(AI$4:AI$153,"&gt;=4")-COUNTIF(AI$4:AI$153,"&gt;5")</f>
        <v>0</v>
      </c>
      <c r="G177" s="30">
        <f>COUNTIF(AJ$4:AJ$153,"&gt;=4")-COUNTIF(AJ$4:AJ$153,"&gt;5")</f>
        <v>0</v>
      </c>
    </row>
    <row r="178" spans="3:7" x14ac:dyDescent="0.25">
      <c r="C178" s="26" t="s">
        <v>46</v>
      </c>
      <c r="D178" s="27">
        <f>COUNTIF(AG$4:AG$153,"&gt;=5")-COUNTIF(AG$4:AG$153,"&gt;6")</f>
        <v>0</v>
      </c>
      <c r="E178" s="27">
        <f>COUNTIF(AH$4:AH$153,"&gt;=5")-COUNTIF(AH$4:AH$153,"&gt;6")</f>
        <v>0</v>
      </c>
      <c r="F178" s="27">
        <f>COUNTIF(AI$4:AI$153,"&gt;=5")-COUNTIF(AI$4:AI$153,"&gt;6")</f>
        <v>0</v>
      </c>
      <c r="G178" s="30">
        <f>COUNTIF(AJ$4:AJ$153,"&gt;=5")-COUNTIF(AJ$4:AJ$153,"&gt;6")</f>
        <v>0</v>
      </c>
    </row>
    <row r="179" spans="3:7" x14ac:dyDescent="0.25">
      <c r="C179" s="26" t="s">
        <v>47</v>
      </c>
      <c r="D179" s="27">
        <f>COUNTIF(AG$4:AG$153,"&gt;=6")-COUNTIF(AG$4:AG$153,"&gt;7")</f>
        <v>0</v>
      </c>
      <c r="E179" s="27">
        <f>COUNTIF(AH$4:AH$153,"&gt;=6")-COUNTIF(AH$4:AH$153,"&gt;7")</f>
        <v>0</v>
      </c>
      <c r="F179" s="27">
        <f>COUNTIF(AI$4:AI$153,"&gt;=6")-COUNTIF(AI$4:AI$153,"&gt;7")</f>
        <v>0</v>
      </c>
      <c r="G179" s="30">
        <f>COUNTIF(AJ$4:AJ$153,"&gt;=6")-COUNTIF(AJ$4:AJ$153,"&gt;7")</f>
        <v>0</v>
      </c>
    </row>
    <row r="180" spans="3:7" x14ac:dyDescent="0.25">
      <c r="C180" s="26" t="s">
        <v>48</v>
      </c>
      <c r="D180" s="27">
        <f>COUNTIF(AG$4:AG$153,"&gt;=7")-COUNTIF(AG$4:AG$153,"&gt;8")</f>
        <v>0</v>
      </c>
      <c r="E180" s="27">
        <f>COUNTIF(AH$4:AH$153,"&gt;=7")-COUNTIF(AH$4:AH$153,"&gt;8")</f>
        <v>0</v>
      </c>
      <c r="F180" s="27">
        <f>COUNTIF(AI$4:AI$153,"&gt;=7")-COUNTIF(AI$4:AI$153,"&gt;8")</f>
        <v>0</v>
      </c>
      <c r="G180" s="30">
        <f>COUNTIF(AJ$4:AJ$153,"&gt;=7")-COUNTIF(AJ$4:AJ$153,"&gt;8")</f>
        <v>0</v>
      </c>
    </row>
    <row r="181" spans="3:7" x14ac:dyDescent="0.25">
      <c r="C181" s="26" t="s">
        <v>49</v>
      </c>
      <c r="D181" s="27">
        <f>COUNTIF(AG$4:AG$153,"&gt;=8")-COUNTIF(AG$4:AG$153,"&gt;9")</f>
        <v>0</v>
      </c>
      <c r="E181" s="27">
        <f>COUNTIF(AH$4:AH$153,"&gt;=8")-COUNTIF(AH$4:AH$153,"&gt;9")</f>
        <v>0</v>
      </c>
      <c r="F181" s="27">
        <f>COUNTIF(AI$4:AI$153,"&gt;=8")-COUNTIF(AI$4:AI$153,"&gt;9")</f>
        <v>0</v>
      </c>
      <c r="G181" s="30">
        <f>COUNTIF(AJ$4:AJ$153,"&gt;=8")-COUNTIF(AJ$4:AJ$153,"&gt;9")</f>
        <v>0</v>
      </c>
    </row>
    <row r="182" spans="3:7" ht="15.75" thickBot="1" x14ac:dyDescent="0.3">
      <c r="C182" s="28" t="s">
        <v>50</v>
      </c>
      <c r="D182" s="29">
        <f>COUNTIF(AG$4:AG$153,"&gt;=9")</f>
        <v>0</v>
      </c>
      <c r="E182" s="29">
        <f>COUNTIF(AH$4:AH$153,"&gt;=9")</f>
        <v>0</v>
      </c>
      <c r="F182" s="29">
        <f>COUNTIF(AI$4:AI$153,"&gt;=9")</f>
        <v>0</v>
      </c>
      <c r="G182" s="31">
        <f>COUNTIF(AJ$4:AJ$153,"&gt;=9")</f>
        <v>0</v>
      </c>
    </row>
  </sheetData>
  <mergeCells count="257">
    <mergeCell ref="A145:A147"/>
    <mergeCell ref="AG145:AG147"/>
    <mergeCell ref="AH145:AH147"/>
    <mergeCell ref="AI145:AI147"/>
    <mergeCell ref="AJ145:AJ147"/>
    <mergeCell ref="D171:F171"/>
    <mergeCell ref="A148:A150"/>
    <mergeCell ref="AG148:AG150"/>
    <mergeCell ref="AH148:AH150"/>
    <mergeCell ref="AI148:AI150"/>
    <mergeCell ref="AJ148:AJ150"/>
    <mergeCell ref="A151:A153"/>
    <mergeCell ref="AG151:AG153"/>
    <mergeCell ref="AH151:AH153"/>
    <mergeCell ref="AI151:AI153"/>
    <mergeCell ref="AJ151:AJ153"/>
    <mergeCell ref="A139:A141"/>
    <mergeCell ref="AG139:AG141"/>
    <mergeCell ref="AH139:AH141"/>
    <mergeCell ref="AI139:AI141"/>
    <mergeCell ref="AJ139:AJ141"/>
    <mergeCell ref="A142:A144"/>
    <mergeCell ref="AG142:AG144"/>
    <mergeCell ref="AH142:AH144"/>
    <mergeCell ref="AI142:AI144"/>
    <mergeCell ref="AJ142:AJ144"/>
    <mergeCell ref="A133:A135"/>
    <mergeCell ref="AG133:AG135"/>
    <mergeCell ref="AH133:AH135"/>
    <mergeCell ref="AI133:AI135"/>
    <mergeCell ref="AJ133:AJ135"/>
    <mergeCell ref="A136:A138"/>
    <mergeCell ref="AG136:AG138"/>
    <mergeCell ref="AH136:AH138"/>
    <mergeCell ref="AI136:AI138"/>
    <mergeCell ref="AJ136:AJ138"/>
    <mergeCell ref="A127:A129"/>
    <mergeCell ref="AG127:AG129"/>
    <mergeCell ref="AH127:AH129"/>
    <mergeCell ref="AI127:AI129"/>
    <mergeCell ref="AJ127:AJ129"/>
    <mergeCell ref="A130:A132"/>
    <mergeCell ref="AG130:AG132"/>
    <mergeCell ref="AH130:AH132"/>
    <mergeCell ref="AI130:AI132"/>
    <mergeCell ref="AJ130:AJ132"/>
    <mergeCell ref="A121:A123"/>
    <mergeCell ref="AG121:AG123"/>
    <mergeCell ref="AH121:AH123"/>
    <mergeCell ref="AI121:AI123"/>
    <mergeCell ref="AJ121:AJ123"/>
    <mergeCell ref="A124:A126"/>
    <mergeCell ref="AG124:AG126"/>
    <mergeCell ref="AH124:AH126"/>
    <mergeCell ref="AI124:AI126"/>
    <mergeCell ref="AJ124:AJ126"/>
    <mergeCell ref="A115:A117"/>
    <mergeCell ref="AG115:AG117"/>
    <mergeCell ref="AH115:AH117"/>
    <mergeCell ref="AI115:AI117"/>
    <mergeCell ref="AJ115:AJ117"/>
    <mergeCell ref="A118:A120"/>
    <mergeCell ref="AG118:AG120"/>
    <mergeCell ref="AH118:AH120"/>
    <mergeCell ref="AI118:AI120"/>
    <mergeCell ref="AJ118:AJ120"/>
    <mergeCell ref="A109:A111"/>
    <mergeCell ref="AG109:AG111"/>
    <mergeCell ref="AH109:AH111"/>
    <mergeCell ref="AI109:AI111"/>
    <mergeCell ref="AJ109:AJ111"/>
    <mergeCell ref="A112:A114"/>
    <mergeCell ref="AG112:AG114"/>
    <mergeCell ref="AH112:AH114"/>
    <mergeCell ref="AI112:AI114"/>
    <mergeCell ref="AJ112:AJ114"/>
    <mergeCell ref="A103:A105"/>
    <mergeCell ref="AG103:AG105"/>
    <mergeCell ref="AH103:AH105"/>
    <mergeCell ref="AI103:AI105"/>
    <mergeCell ref="AJ103:AJ105"/>
    <mergeCell ref="A106:A108"/>
    <mergeCell ref="AG106:AG108"/>
    <mergeCell ref="AH106:AH108"/>
    <mergeCell ref="AI106:AI108"/>
    <mergeCell ref="AJ106:AJ108"/>
    <mergeCell ref="A97:A99"/>
    <mergeCell ref="AG97:AG99"/>
    <mergeCell ref="AH97:AH99"/>
    <mergeCell ref="AI97:AI99"/>
    <mergeCell ref="AJ97:AJ99"/>
    <mergeCell ref="A100:A102"/>
    <mergeCell ref="AG100:AG102"/>
    <mergeCell ref="AH100:AH102"/>
    <mergeCell ref="AI100:AI102"/>
    <mergeCell ref="AJ100:AJ102"/>
    <mergeCell ref="A91:A93"/>
    <mergeCell ref="AG91:AG93"/>
    <mergeCell ref="AH91:AH93"/>
    <mergeCell ref="AI91:AI93"/>
    <mergeCell ref="AJ91:AJ93"/>
    <mergeCell ref="A94:A96"/>
    <mergeCell ref="AG94:AG96"/>
    <mergeCell ref="AH94:AH96"/>
    <mergeCell ref="AI94:AI96"/>
    <mergeCell ref="AJ94:AJ96"/>
    <mergeCell ref="A85:A87"/>
    <mergeCell ref="AG85:AG87"/>
    <mergeCell ref="AH85:AH87"/>
    <mergeCell ref="AI85:AI87"/>
    <mergeCell ref="AJ85:AJ87"/>
    <mergeCell ref="A88:A90"/>
    <mergeCell ref="AG88:AG90"/>
    <mergeCell ref="AH88:AH90"/>
    <mergeCell ref="AI88:AI90"/>
    <mergeCell ref="AJ88:AJ90"/>
    <mergeCell ref="A79:A81"/>
    <mergeCell ref="AG79:AG81"/>
    <mergeCell ref="AH79:AH81"/>
    <mergeCell ref="AI79:AI81"/>
    <mergeCell ref="AJ79:AJ81"/>
    <mergeCell ref="A82:A84"/>
    <mergeCell ref="AG82:AG84"/>
    <mergeCell ref="AH82:AH84"/>
    <mergeCell ref="AI82:AI84"/>
    <mergeCell ref="AJ82:AJ84"/>
    <mergeCell ref="A73:A75"/>
    <mergeCell ref="AG73:AG75"/>
    <mergeCell ref="AH73:AH75"/>
    <mergeCell ref="AI73:AI75"/>
    <mergeCell ref="AJ73:AJ75"/>
    <mergeCell ref="A76:A78"/>
    <mergeCell ref="AG76:AG78"/>
    <mergeCell ref="AH76:AH78"/>
    <mergeCell ref="AI76:AI78"/>
    <mergeCell ref="AJ76:AJ78"/>
    <mergeCell ref="A67:A69"/>
    <mergeCell ref="AG67:AG69"/>
    <mergeCell ref="AH67:AH69"/>
    <mergeCell ref="AI67:AI69"/>
    <mergeCell ref="AJ67:AJ69"/>
    <mergeCell ref="A70:A72"/>
    <mergeCell ref="AG70:AG72"/>
    <mergeCell ref="AH70:AH72"/>
    <mergeCell ref="AI70:AI72"/>
    <mergeCell ref="AJ70:AJ72"/>
    <mergeCell ref="A61:A63"/>
    <mergeCell ref="AG61:AG63"/>
    <mergeCell ref="AH61:AH63"/>
    <mergeCell ref="AI61:AI63"/>
    <mergeCell ref="AJ61:AJ63"/>
    <mergeCell ref="A64:A66"/>
    <mergeCell ref="AG64:AG66"/>
    <mergeCell ref="AH64:AH66"/>
    <mergeCell ref="AI64:AI66"/>
    <mergeCell ref="AJ64:AJ66"/>
    <mergeCell ref="A55:A57"/>
    <mergeCell ref="AG55:AG57"/>
    <mergeCell ref="AH55:AH57"/>
    <mergeCell ref="AI55:AI57"/>
    <mergeCell ref="AJ55:AJ57"/>
    <mergeCell ref="A58:A60"/>
    <mergeCell ref="AG58:AG60"/>
    <mergeCell ref="AH58:AH60"/>
    <mergeCell ref="AI58:AI60"/>
    <mergeCell ref="AJ58:AJ60"/>
    <mergeCell ref="A49:A51"/>
    <mergeCell ref="AG49:AG51"/>
    <mergeCell ref="AH49:AH51"/>
    <mergeCell ref="AI49:AI51"/>
    <mergeCell ref="AJ49:AJ51"/>
    <mergeCell ref="A52:A54"/>
    <mergeCell ref="AG52:AG54"/>
    <mergeCell ref="AH52:AH54"/>
    <mergeCell ref="AI52:AI54"/>
    <mergeCell ref="AJ52:AJ54"/>
    <mergeCell ref="A43:A45"/>
    <mergeCell ref="AG43:AG45"/>
    <mergeCell ref="AH43:AH45"/>
    <mergeCell ref="AI43:AI45"/>
    <mergeCell ref="AJ43:AJ45"/>
    <mergeCell ref="A46:A48"/>
    <mergeCell ref="AG46:AG48"/>
    <mergeCell ref="AH46:AH48"/>
    <mergeCell ref="AI46:AI48"/>
    <mergeCell ref="AJ46:AJ48"/>
    <mergeCell ref="A37:A39"/>
    <mergeCell ref="AG37:AG39"/>
    <mergeCell ref="AH37:AH39"/>
    <mergeCell ref="AI37:AI39"/>
    <mergeCell ref="AJ37:AJ39"/>
    <mergeCell ref="A40:A42"/>
    <mergeCell ref="AG40:AG42"/>
    <mergeCell ref="AH40:AH42"/>
    <mergeCell ref="AI40:AI42"/>
    <mergeCell ref="AJ40:AJ42"/>
    <mergeCell ref="A31:A33"/>
    <mergeCell ref="AG31:AG33"/>
    <mergeCell ref="AH31:AH33"/>
    <mergeCell ref="AI31:AI33"/>
    <mergeCell ref="AJ31:AJ33"/>
    <mergeCell ref="A34:A36"/>
    <mergeCell ref="AG34:AG36"/>
    <mergeCell ref="AH34:AH36"/>
    <mergeCell ref="AI34:AI36"/>
    <mergeCell ref="AJ34:AJ36"/>
    <mergeCell ref="A25:A27"/>
    <mergeCell ref="AG25:AG27"/>
    <mergeCell ref="AH25:AH27"/>
    <mergeCell ref="AI25:AI27"/>
    <mergeCell ref="AJ25:AJ27"/>
    <mergeCell ref="A28:A30"/>
    <mergeCell ref="AG28:AG30"/>
    <mergeCell ref="AH28:AH30"/>
    <mergeCell ref="AI28:AI30"/>
    <mergeCell ref="AJ28:AJ30"/>
    <mergeCell ref="A19:A21"/>
    <mergeCell ref="AG19:AG21"/>
    <mergeCell ref="AH19:AH21"/>
    <mergeCell ref="AI19:AI21"/>
    <mergeCell ref="AJ19:AJ21"/>
    <mergeCell ref="A22:A24"/>
    <mergeCell ref="AG22:AG24"/>
    <mergeCell ref="AH22:AH24"/>
    <mergeCell ref="AI22:AI24"/>
    <mergeCell ref="AJ22:AJ24"/>
    <mergeCell ref="A13:A15"/>
    <mergeCell ref="AG13:AG15"/>
    <mergeCell ref="AH13:AH15"/>
    <mergeCell ref="AI13:AI15"/>
    <mergeCell ref="AJ13:AJ15"/>
    <mergeCell ref="A16:A18"/>
    <mergeCell ref="AG16:AG18"/>
    <mergeCell ref="AH16:AH18"/>
    <mergeCell ref="AI16:AI18"/>
    <mergeCell ref="AJ16:AJ18"/>
    <mergeCell ref="AI4:AI6"/>
    <mergeCell ref="AJ4:AJ6"/>
    <mergeCell ref="A7:A9"/>
    <mergeCell ref="AG7:AG9"/>
    <mergeCell ref="AH7:AH9"/>
    <mergeCell ref="AI7:AI9"/>
    <mergeCell ref="AJ7:AJ9"/>
    <mergeCell ref="A10:A12"/>
    <mergeCell ref="AG10:AG12"/>
    <mergeCell ref="AH10:AH12"/>
    <mergeCell ref="AI10:AI12"/>
    <mergeCell ref="AJ10:AJ12"/>
    <mergeCell ref="A1:B1"/>
    <mergeCell ref="C1:L1"/>
    <mergeCell ref="M1:V1"/>
    <mergeCell ref="W1:AF1"/>
    <mergeCell ref="A2:B2"/>
    <mergeCell ref="A3:B3"/>
    <mergeCell ref="A4:A6"/>
    <mergeCell ref="AG4:AG6"/>
    <mergeCell ref="AH4:AH6"/>
  </mergeCells>
  <conditionalFormatting sqref="C6 J4:K153 S6:U6 S9:U9 S12:U12 S15:U15 S18:U18 S21:U21 S24:U24 S27:U27 S30:U30 S33:U33 S36:U36 S39:U39 S42:U42 S45:U45 S48:U48 S51:U51 S54:U54 S57:U57 S60:U60 S63:U63 S66:U66 S69:U69 S72:U72 S75:U75 S78:U78 S81:U81 S84:U84 S87:U87 S90:U90 S93:U93 S96:U96 S99:U99 S102:U102 S105:U105 S108:U108 S111:U111 S114:U114 S117:U117 S120:U120 S123:U123 S126:U126 S129:U129 S132:U132 S135:U135 S138:U138 S141:U141 S144:U144 S147:U147 S150:U150 S153:U153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 AC6:AF6 AC9:AF9 AC12:AF12 AC15:AF15 AC18:AF18 AC21:AF21 AC24:AF24 AC27:AF27 AC30:AF30 AC33:AF33 AC36:AF36 AC39:AF39 AC42:AF42 AC45:AF45 AC48:AF48 AC51:AF51 AC54:AF54 AC57:AF57 AC60:AF60 AC63:AF63 AC66:AF66 AC69:AF69 AC72:AF72 AC75:AF75 AC78:AF78 AC81:AF81 AC84:AF84 AC87:AF87 AC90:AF90 AC93:AF93 AC96:AF96 AC99:AF99 AC102:AF102 AC105:AF105 AC108:AF108 AC111:AF111 AC114:AF114 AC117:AF117 AC120:AF120 AC123:AF123 AC126:AF126 AC129:AF129 AC132:AF132 AC135:AF135 AC138:AF138 AC141:AF141 AC144:AF144 AC147:AF147 AC150:AF150 AC153:AF153">
    <cfRule type="cellIs" dxfId="11999" priority="2399" operator="lessThan">
      <formula>C$3/2</formula>
    </cfRule>
    <cfRule type="cellIs" dxfId="11998" priority="2400" operator="greaterThanOrEqual">
      <formula>C$3/2</formula>
    </cfRule>
  </conditionalFormatting>
  <conditionalFormatting sqref="D6">
    <cfRule type="cellIs" dxfId="11997" priority="2397" operator="lessThan">
      <formula>D$3/2</formula>
    </cfRule>
    <cfRule type="cellIs" dxfId="11996" priority="2398" operator="greaterThanOrEqual">
      <formula>D$3/2</formula>
    </cfRule>
  </conditionalFormatting>
  <conditionalFormatting sqref="E6:H6">
    <cfRule type="cellIs" dxfId="11995" priority="2395" operator="lessThan">
      <formula>E$3/2</formula>
    </cfRule>
    <cfRule type="cellIs" dxfId="11994" priority="2396" operator="greaterThanOrEqual">
      <formula>E$3/2</formula>
    </cfRule>
  </conditionalFormatting>
  <conditionalFormatting sqref="N6:R6">
    <cfRule type="cellIs" dxfId="11993" priority="2393" operator="lessThan">
      <formula>N$3/2</formula>
    </cfRule>
    <cfRule type="cellIs" dxfId="11992" priority="2394" operator="greaterThanOrEqual">
      <formula>N$3/2</formula>
    </cfRule>
  </conditionalFormatting>
  <conditionalFormatting sqref="X6:AB6">
    <cfRule type="cellIs" dxfId="11991" priority="2391" operator="lessThan">
      <formula>X$3/2</formula>
    </cfRule>
    <cfRule type="cellIs" dxfId="11990" priority="2392" operator="greaterThanOrEqual">
      <formula>X$3/2</formula>
    </cfRule>
  </conditionalFormatting>
  <conditionalFormatting sqref="I6">
    <cfRule type="cellIs" dxfId="11989" priority="2389" operator="lessThan">
      <formula>I$3/2</formula>
    </cfRule>
    <cfRule type="cellIs" dxfId="11988" priority="2390" operator="greaterThanOrEqual">
      <formula>I$3/2</formula>
    </cfRule>
  </conditionalFormatting>
  <conditionalFormatting sqref="L6:M6">
    <cfRule type="cellIs" dxfId="11987" priority="2387" operator="lessThan">
      <formula>L$3/2</formula>
    </cfRule>
    <cfRule type="cellIs" dxfId="11986" priority="2388" operator="greaterThanOrEqual">
      <formula>L$3/2</formula>
    </cfRule>
  </conditionalFormatting>
  <conditionalFormatting sqref="V6">
    <cfRule type="cellIs" dxfId="11985" priority="2385" operator="lessThan">
      <formula>V$3/2</formula>
    </cfRule>
    <cfRule type="cellIs" dxfId="11984" priority="2386" operator="greaterThanOrEqual">
      <formula>V$3/2</formula>
    </cfRule>
  </conditionalFormatting>
  <conditionalFormatting sqref="W6">
    <cfRule type="cellIs" dxfId="11983" priority="2383" operator="lessThan">
      <formula>W$3/2</formula>
    </cfRule>
    <cfRule type="cellIs" dxfId="11982" priority="2384" operator="greaterThanOrEqual">
      <formula>W$3/2</formula>
    </cfRule>
  </conditionalFormatting>
  <conditionalFormatting sqref="C4:C5">
    <cfRule type="cellIs" dxfId="11981" priority="2381" operator="lessThan">
      <formula>C$3/2</formula>
    </cfRule>
    <cfRule type="cellIs" dxfId="11980" priority="2382" operator="greaterThanOrEqual">
      <formula>C$3/2</formula>
    </cfRule>
  </conditionalFormatting>
  <conditionalFormatting sqref="D4:D5">
    <cfRule type="cellIs" dxfId="11979" priority="2379" operator="lessThan">
      <formula>D$3/2</formula>
    </cfRule>
    <cfRule type="cellIs" dxfId="11978" priority="2380" operator="greaterThanOrEqual">
      <formula>D$3/2</formula>
    </cfRule>
  </conditionalFormatting>
  <conditionalFormatting sqref="C4 J4:K5 J7:K8 J10:K11 J13:K14 J16:K17 J19:K20 J22:K23 J25:K26 J28:K29 J31:K32 J34:K35 J37:K38 J40:K41 J43:K44 J46:K47 J49:K50 J52:K53 J55:K56 J58:K59 J61:K62 J64:K65 J67:K68 J70:K71 J73:K74 J76:K77 J79:K80 J82:K83 J85:K86 J88:K89 J91:K92 J94:K95 J97:K98 J100:K101 J103:K104 J106:K107 J109:K110 J112:K113 J115:K116 J118:K119 J121:K122 J124:K125 J127:K128 J130:K131 J133:K134 J136:K137 J139:K140 J142:K143 J145:K146 J148:K149 J151:K152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11977" priority="2377" stopIfTrue="1" operator="greaterThan">
      <formula>C$3</formula>
    </cfRule>
    <cfRule type="cellIs" dxfId="11976" priority="2378" stopIfTrue="1" operator="lessThan">
      <formula>0</formula>
    </cfRule>
  </conditionalFormatting>
  <conditionalFormatting sqref="D4">
    <cfRule type="cellIs" dxfId="11975" priority="2375" stopIfTrue="1" operator="greaterThan">
      <formula>D$3</formula>
    </cfRule>
    <cfRule type="cellIs" dxfId="11974" priority="2376" stopIfTrue="1" operator="lessThan">
      <formula>0</formula>
    </cfRule>
  </conditionalFormatting>
  <conditionalFormatting sqref="D5">
    <cfRule type="cellIs" dxfId="11973" priority="2373" stopIfTrue="1" operator="greaterThan">
      <formula>D$3</formula>
    </cfRule>
    <cfRule type="cellIs" dxfId="11972" priority="2374" stopIfTrue="1" operator="lessThan">
      <formula>0</formula>
    </cfRule>
  </conditionalFormatting>
  <conditionalFormatting sqref="C5">
    <cfRule type="cellIs" dxfId="11971" priority="2371" stopIfTrue="1" operator="greaterThan">
      <formula>C$3</formula>
    </cfRule>
    <cfRule type="cellIs" dxfId="11970" priority="2372" stopIfTrue="1" operator="lessThan">
      <formula>0</formula>
    </cfRule>
  </conditionalFormatting>
  <conditionalFormatting sqref="I4:I5">
    <cfRule type="cellIs" dxfId="11969" priority="2369" operator="lessThan">
      <formula>I$3/2</formula>
    </cfRule>
    <cfRule type="cellIs" dxfId="11968" priority="2370" operator="greaterThanOrEqual">
      <formula>I$3/2</formula>
    </cfRule>
  </conditionalFormatting>
  <conditionalFormatting sqref="I4">
    <cfRule type="cellIs" dxfId="11967" priority="2367" stopIfTrue="1" operator="greaterThan">
      <formula>I$3</formula>
    </cfRule>
    <cfRule type="cellIs" dxfId="11966" priority="2368" stopIfTrue="1" operator="lessThan">
      <formula>0</formula>
    </cfRule>
  </conditionalFormatting>
  <conditionalFormatting sqref="I5">
    <cfRule type="cellIs" dxfId="11965" priority="2365" stopIfTrue="1" operator="greaterThan">
      <formula>I$3</formula>
    </cfRule>
    <cfRule type="cellIs" dxfId="11964" priority="2366" stopIfTrue="1" operator="lessThan">
      <formula>0</formula>
    </cfRule>
  </conditionalFormatting>
  <conditionalFormatting sqref="E4:H5">
    <cfRule type="cellIs" dxfId="11963" priority="2363" operator="lessThan">
      <formula>E$3/2</formula>
    </cfRule>
    <cfRule type="cellIs" dxfId="11962" priority="2364" operator="greaterThanOrEqual">
      <formula>E$3/2</formula>
    </cfRule>
  </conditionalFormatting>
  <conditionalFormatting sqref="E4:H4">
    <cfRule type="cellIs" dxfId="11961" priority="2361" stopIfTrue="1" operator="greaterThan">
      <formula>E$3</formula>
    </cfRule>
    <cfRule type="cellIs" dxfId="11960" priority="2362" stopIfTrue="1" operator="lessThan">
      <formula>0</formula>
    </cfRule>
  </conditionalFormatting>
  <conditionalFormatting sqref="E5:H5">
    <cfRule type="cellIs" dxfId="11959" priority="2359" stopIfTrue="1" operator="greaterThan">
      <formula>E$3</formula>
    </cfRule>
    <cfRule type="cellIs" dxfId="11958" priority="2360" stopIfTrue="1" operator="lessThan">
      <formula>0</formula>
    </cfRule>
  </conditionalFormatting>
  <conditionalFormatting sqref="L4:L5">
    <cfRule type="cellIs" dxfId="11957" priority="2357" operator="lessThan">
      <formula>L$3/2</formula>
    </cfRule>
    <cfRule type="cellIs" dxfId="11956" priority="2358" operator="greaterThanOrEqual">
      <formula>L$3/2</formula>
    </cfRule>
  </conditionalFormatting>
  <conditionalFormatting sqref="L4">
    <cfRule type="cellIs" dxfId="11955" priority="2355" stopIfTrue="1" operator="greaterThan">
      <formula>L$3</formula>
    </cfRule>
    <cfRule type="cellIs" dxfId="11954" priority="2356" stopIfTrue="1" operator="lessThan">
      <formula>0</formula>
    </cfRule>
  </conditionalFormatting>
  <conditionalFormatting sqref="L5">
    <cfRule type="cellIs" dxfId="11953" priority="2353" stopIfTrue="1" operator="greaterThan">
      <formula>L$3</formula>
    </cfRule>
    <cfRule type="cellIs" dxfId="11952" priority="2354" stopIfTrue="1" operator="lessThan">
      <formula>0</formula>
    </cfRule>
  </conditionalFormatting>
  <conditionalFormatting sqref="C9">
    <cfRule type="cellIs" dxfId="11951" priority="2351" operator="lessThan">
      <formula>C$3/2</formula>
    </cfRule>
    <cfRule type="cellIs" dxfId="11950" priority="2352" operator="greaterThanOrEqual">
      <formula>C$3/2</formula>
    </cfRule>
  </conditionalFormatting>
  <conditionalFormatting sqref="D9">
    <cfRule type="cellIs" dxfId="11949" priority="2349" operator="lessThan">
      <formula>D$3/2</formula>
    </cfRule>
    <cfRule type="cellIs" dxfId="11948" priority="2350" operator="greaterThanOrEqual">
      <formula>D$3/2</formula>
    </cfRule>
  </conditionalFormatting>
  <conditionalFormatting sqref="E9:H9">
    <cfRule type="cellIs" dxfId="11947" priority="2347" operator="lessThan">
      <formula>E$3/2</formula>
    </cfRule>
    <cfRule type="cellIs" dxfId="11946" priority="2348" operator="greaterThanOrEqual">
      <formula>E$3/2</formula>
    </cfRule>
  </conditionalFormatting>
  <conditionalFormatting sqref="N9:R9">
    <cfRule type="cellIs" dxfId="11945" priority="2345" operator="lessThan">
      <formula>N$3/2</formula>
    </cfRule>
    <cfRule type="cellIs" dxfId="11944" priority="2346" operator="greaterThanOrEqual">
      <formula>N$3/2</formula>
    </cfRule>
  </conditionalFormatting>
  <conditionalFormatting sqref="X9:AB9">
    <cfRule type="cellIs" dxfId="11943" priority="2343" operator="lessThan">
      <formula>X$3/2</formula>
    </cfRule>
    <cfRule type="cellIs" dxfId="11942" priority="2344" operator="greaterThanOrEqual">
      <formula>X$3/2</formula>
    </cfRule>
  </conditionalFormatting>
  <conditionalFormatting sqref="I9">
    <cfRule type="cellIs" dxfId="11941" priority="2341" operator="lessThan">
      <formula>I$3/2</formula>
    </cfRule>
    <cfRule type="cellIs" dxfId="11940" priority="2342" operator="greaterThanOrEqual">
      <formula>I$3/2</formula>
    </cfRule>
  </conditionalFormatting>
  <conditionalFormatting sqref="L9:M9">
    <cfRule type="cellIs" dxfId="11939" priority="2339" operator="lessThan">
      <formula>L$3/2</formula>
    </cfRule>
    <cfRule type="cellIs" dxfId="11938" priority="2340" operator="greaterThanOrEqual">
      <formula>L$3/2</formula>
    </cfRule>
  </conditionalFormatting>
  <conditionalFormatting sqref="V9">
    <cfRule type="cellIs" dxfId="11937" priority="2337" operator="lessThan">
      <formula>V$3/2</formula>
    </cfRule>
    <cfRule type="cellIs" dxfId="11936" priority="2338" operator="greaterThanOrEqual">
      <formula>V$3/2</formula>
    </cfRule>
  </conditionalFormatting>
  <conditionalFormatting sqref="W9">
    <cfRule type="cellIs" dxfId="11935" priority="2335" operator="lessThan">
      <formula>W$3/2</formula>
    </cfRule>
    <cfRule type="cellIs" dxfId="11934" priority="2336" operator="greaterThanOrEqual">
      <formula>W$3/2</formula>
    </cfRule>
  </conditionalFormatting>
  <conditionalFormatting sqref="C7:C8">
    <cfRule type="cellIs" dxfId="11933" priority="2333" operator="lessThan">
      <formula>C$3/2</formula>
    </cfRule>
    <cfRule type="cellIs" dxfId="11932" priority="2334" operator="greaterThanOrEqual">
      <formula>C$3/2</formula>
    </cfRule>
  </conditionalFormatting>
  <conditionalFormatting sqref="D7:D8">
    <cfRule type="cellIs" dxfId="11931" priority="2331" operator="lessThan">
      <formula>D$3/2</formula>
    </cfRule>
    <cfRule type="cellIs" dxfId="11930" priority="2332" operator="greaterThanOrEqual">
      <formula>D$3/2</formula>
    </cfRule>
  </conditionalFormatting>
  <conditionalFormatting sqref="C7">
    <cfRule type="cellIs" dxfId="11929" priority="2329" stopIfTrue="1" operator="greaterThan">
      <formula>C$3</formula>
    </cfRule>
    <cfRule type="cellIs" dxfId="11928" priority="2330" stopIfTrue="1" operator="lessThan">
      <formula>0</formula>
    </cfRule>
  </conditionalFormatting>
  <conditionalFormatting sqref="D7">
    <cfRule type="cellIs" dxfId="11927" priority="2327" stopIfTrue="1" operator="greaterThan">
      <formula>D$3</formula>
    </cfRule>
    <cfRule type="cellIs" dxfId="11926" priority="2328" stopIfTrue="1" operator="lessThan">
      <formula>0</formula>
    </cfRule>
  </conditionalFormatting>
  <conditionalFormatting sqref="D8">
    <cfRule type="cellIs" dxfId="11925" priority="2325" stopIfTrue="1" operator="greaterThan">
      <formula>D$3</formula>
    </cfRule>
    <cfRule type="cellIs" dxfId="11924" priority="2326" stopIfTrue="1" operator="lessThan">
      <formula>0</formula>
    </cfRule>
  </conditionalFormatting>
  <conditionalFormatting sqref="C8">
    <cfRule type="cellIs" dxfId="11923" priority="2323" stopIfTrue="1" operator="greaterThan">
      <formula>C$3</formula>
    </cfRule>
    <cfRule type="cellIs" dxfId="11922" priority="2324" stopIfTrue="1" operator="lessThan">
      <formula>0</formula>
    </cfRule>
  </conditionalFormatting>
  <conditionalFormatting sqref="I7:I8">
    <cfRule type="cellIs" dxfId="11921" priority="2321" operator="lessThan">
      <formula>I$3/2</formula>
    </cfRule>
    <cfRule type="cellIs" dxfId="11920" priority="2322" operator="greaterThanOrEqual">
      <formula>I$3/2</formula>
    </cfRule>
  </conditionalFormatting>
  <conditionalFormatting sqref="I7">
    <cfRule type="cellIs" dxfId="11919" priority="2319" stopIfTrue="1" operator="greaterThan">
      <formula>I$3</formula>
    </cfRule>
    <cfRule type="cellIs" dxfId="11918" priority="2320" stopIfTrue="1" operator="lessThan">
      <formula>0</formula>
    </cfRule>
  </conditionalFormatting>
  <conditionalFormatting sqref="I8">
    <cfRule type="cellIs" dxfId="11917" priority="2317" stopIfTrue="1" operator="greaterThan">
      <formula>I$3</formula>
    </cfRule>
    <cfRule type="cellIs" dxfId="11916" priority="2318" stopIfTrue="1" operator="lessThan">
      <formula>0</formula>
    </cfRule>
  </conditionalFormatting>
  <conditionalFormatting sqref="E7:H8">
    <cfRule type="cellIs" dxfId="11915" priority="2315" operator="lessThan">
      <formula>E$3/2</formula>
    </cfRule>
    <cfRule type="cellIs" dxfId="11914" priority="2316" operator="greaterThanOrEqual">
      <formula>E$3/2</formula>
    </cfRule>
  </conditionalFormatting>
  <conditionalFormatting sqref="E7:H7">
    <cfRule type="cellIs" dxfId="11913" priority="2313" stopIfTrue="1" operator="greaterThan">
      <formula>E$3</formula>
    </cfRule>
    <cfRule type="cellIs" dxfId="11912" priority="2314" stopIfTrue="1" operator="lessThan">
      <formula>0</formula>
    </cfRule>
  </conditionalFormatting>
  <conditionalFormatting sqref="E8:H8">
    <cfRule type="cellIs" dxfId="11911" priority="2311" stopIfTrue="1" operator="greaterThan">
      <formula>E$3</formula>
    </cfRule>
    <cfRule type="cellIs" dxfId="11910" priority="2312" stopIfTrue="1" operator="lessThan">
      <formula>0</formula>
    </cfRule>
  </conditionalFormatting>
  <conditionalFormatting sqref="L7:L8">
    <cfRule type="cellIs" dxfId="11909" priority="2309" operator="lessThan">
      <formula>L$3/2</formula>
    </cfRule>
    <cfRule type="cellIs" dxfId="11908" priority="2310" operator="greaterThanOrEqual">
      <formula>L$3/2</formula>
    </cfRule>
  </conditionalFormatting>
  <conditionalFormatting sqref="L7">
    <cfRule type="cellIs" dxfId="11907" priority="2307" stopIfTrue="1" operator="greaterThan">
      <formula>L$3</formula>
    </cfRule>
    <cfRule type="cellIs" dxfId="11906" priority="2308" stopIfTrue="1" operator="lessThan">
      <formula>0</formula>
    </cfRule>
  </conditionalFormatting>
  <conditionalFormatting sqref="L8">
    <cfRule type="cellIs" dxfId="11905" priority="2305" stopIfTrue="1" operator="greaterThan">
      <formula>L$3</formula>
    </cfRule>
    <cfRule type="cellIs" dxfId="11904" priority="2306" stopIfTrue="1" operator="lessThan">
      <formula>0</formula>
    </cfRule>
  </conditionalFormatting>
  <conditionalFormatting sqref="C12">
    <cfRule type="cellIs" dxfId="11903" priority="2303" operator="lessThan">
      <formula>C$3/2</formula>
    </cfRule>
    <cfRule type="cellIs" dxfId="11902" priority="2304" operator="greaterThanOrEqual">
      <formula>C$3/2</formula>
    </cfRule>
  </conditionalFormatting>
  <conditionalFormatting sqref="D12">
    <cfRule type="cellIs" dxfId="11901" priority="2301" operator="lessThan">
      <formula>D$3/2</formula>
    </cfRule>
    <cfRule type="cellIs" dxfId="11900" priority="2302" operator="greaterThanOrEqual">
      <formula>D$3/2</formula>
    </cfRule>
  </conditionalFormatting>
  <conditionalFormatting sqref="E12:H12">
    <cfRule type="cellIs" dxfId="11899" priority="2299" operator="lessThan">
      <formula>E$3/2</formula>
    </cfRule>
    <cfRule type="cellIs" dxfId="11898" priority="2300" operator="greaterThanOrEqual">
      <formula>E$3/2</formula>
    </cfRule>
  </conditionalFormatting>
  <conditionalFormatting sqref="N12:R12">
    <cfRule type="cellIs" dxfId="11897" priority="2297" operator="lessThan">
      <formula>N$3/2</formula>
    </cfRule>
    <cfRule type="cellIs" dxfId="11896" priority="2298" operator="greaterThanOrEqual">
      <formula>N$3/2</formula>
    </cfRule>
  </conditionalFormatting>
  <conditionalFormatting sqref="X12:AB12">
    <cfRule type="cellIs" dxfId="11895" priority="2295" operator="lessThan">
      <formula>X$3/2</formula>
    </cfRule>
    <cfRule type="cellIs" dxfId="11894" priority="2296" operator="greaterThanOrEqual">
      <formula>X$3/2</formula>
    </cfRule>
  </conditionalFormatting>
  <conditionalFormatting sqref="I12">
    <cfRule type="cellIs" dxfId="11893" priority="2293" operator="lessThan">
      <formula>I$3/2</formula>
    </cfRule>
    <cfRule type="cellIs" dxfId="11892" priority="2294" operator="greaterThanOrEqual">
      <formula>I$3/2</formula>
    </cfRule>
  </conditionalFormatting>
  <conditionalFormatting sqref="L12:M12">
    <cfRule type="cellIs" dxfId="11891" priority="2291" operator="lessThan">
      <formula>L$3/2</formula>
    </cfRule>
    <cfRule type="cellIs" dxfId="11890" priority="2292" operator="greaterThanOrEqual">
      <formula>L$3/2</formula>
    </cfRule>
  </conditionalFormatting>
  <conditionalFormatting sqref="V12">
    <cfRule type="cellIs" dxfId="11889" priority="2289" operator="lessThan">
      <formula>V$3/2</formula>
    </cfRule>
    <cfRule type="cellIs" dxfId="11888" priority="2290" operator="greaterThanOrEqual">
      <formula>V$3/2</formula>
    </cfRule>
  </conditionalFormatting>
  <conditionalFormatting sqref="W12">
    <cfRule type="cellIs" dxfId="11887" priority="2287" operator="lessThan">
      <formula>W$3/2</formula>
    </cfRule>
    <cfRule type="cellIs" dxfId="11886" priority="2288" operator="greaterThanOrEqual">
      <formula>W$3/2</formula>
    </cfRule>
  </conditionalFormatting>
  <conditionalFormatting sqref="C10:C11">
    <cfRule type="cellIs" dxfId="11885" priority="2285" operator="lessThan">
      <formula>C$3/2</formula>
    </cfRule>
    <cfRule type="cellIs" dxfId="11884" priority="2286" operator="greaterThanOrEqual">
      <formula>C$3/2</formula>
    </cfRule>
  </conditionalFormatting>
  <conditionalFormatting sqref="D10:D11">
    <cfRule type="cellIs" dxfId="11883" priority="2283" operator="lessThan">
      <formula>D$3/2</formula>
    </cfRule>
    <cfRule type="cellIs" dxfId="11882" priority="2284" operator="greaterThanOrEqual">
      <formula>D$3/2</formula>
    </cfRule>
  </conditionalFormatting>
  <conditionalFormatting sqref="C10">
    <cfRule type="cellIs" dxfId="11881" priority="2281" stopIfTrue="1" operator="greaterThan">
      <formula>C$3</formula>
    </cfRule>
    <cfRule type="cellIs" dxfId="11880" priority="2282" stopIfTrue="1" operator="lessThan">
      <formula>0</formula>
    </cfRule>
  </conditionalFormatting>
  <conditionalFormatting sqref="D10">
    <cfRule type="cellIs" dxfId="11879" priority="2279" stopIfTrue="1" operator="greaterThan">
      <formula>D$3</formula>
    </cfRule>
    <cfRule type="cellIs" dxfId="11878" priority="2280" stopIfTrue="1" operator="lessThan">
      <formula>0</formula>
    </cfRule>
  </conditionalFormatting>
  <conditionalFormatting sqref="D11">
    <cfRule type="cellIs" dxfId="11877" priority="2277" stopIfTrue="1" operator="greaterThan">
      <formula>D$3</formula>
    </cfRule>
    <cfRule type="cellIs" dxfId="11876" priority="2278" stopIfTrue="1" operator="lessThan">
      <formula>0</formula>
    </cfRule>
  </conditionalFormatting>
  <conditionalFormatting sqref="C11">
    <cfRule type="cellIs" dxfId="11875" priority="2275" stopIfTrue="1" operator="greaterThan">
      <formula>C$3</formula>
    </cfRule>
    <cfRule type="cellIs" dxfId="11874" priority="2276" stopIfTrue="1" operator="lessThan">
      <formula>0</formula>
    </cfRule>
  </conditionalFormatting>
  <conditionalFormatting sqref="I10:I11">
    <cfRule type="cellIs" dxfId="11873" priority="2273" operator="lessThan">
      <formula>I$3/2</formula>
    </cfRule>
    <cfRule type="cellIs" dxfId="11872" priority="2274" operator="greaterThanOrEqual">
      <formula>I$3/2</formula>
    </cfRule>
  </conditionalFormatting>
  <conditionalFormatting sqref="I10">
    <cfRule type="cellIs" dxfId="11871" priority="2271" stopIfTrue="1" operator="greaterThan">
      <formula>I$3</formula>
    </cfRule>
    <cfRule type="cellIs" dxfId="11870" priority="2272" stopIfTrue="1" operator="lessThan">
      <formula>0</formula>
    </cfRule>
  </conditionalFormatting>
  <conditionalFormatting sqref="I11">
    <cfRule type="cellIs" dxfId="11869" priority="2269" stopIfTrue="1" operator="greaterThan">
      <formula>I$3</formula>
    </cfRule>
    <cfRule type="cellIs" dxfId="11868" priority="2270" stopIfTrue="1" operator="lessThan">
      <formula>0</formula>
    </cfRule>
  </conditionalFormatting>
  <conditionalFormatting sqref="E10:H11">
    <cfRule type="cellIs" dxfId="11867" priority="2267" operator="lessThan">
      <formula>E$3/2</formula>
    </cfRule>
    <cfRule type="cellIs" dxfId="11866" priority="2268" operator="greaterThanOrEqual">
      <formula>E$3/2</formula>
    </cfRule>
  </conditionalFormatting>
  <conditionalFormatting sqref="E10:H10">
    <cfRule type="cellIs" dxfId="11865" priority="2265" stopIfTrue="1" operator="greaterThan">
      <formula>E$3</formula>
    </cfRule>
    <cfRule type="cellIs" dxfId="11864" priority="2266" stopIfTrue="1" operator="lessThan">
      <formula>0</formula>
    </cfRule>
  </conditionalFormatting>
  <conditionalFormatting sqref="E11:H11">
    <cfRule type="cellIs" dxfId="11863" priority="2263" stopIfTrue="1" operator="greaterThan">
      <formula>E$3</formula>
    </cfRule>
    <cfRule type="cellIs" dxfId="11862" priority="2264" stopIfTrue="1" operator="lessThan">
      <formula>0</formula>
    </cfRule>
  </conditionalFormatting>
  <conditionalFormatting sqref="L10:L11">
    <cfRule type="cellIs" dxfId="11861" priority="2261" operator="lessThan">
      <formula>L$3/2</formula>
    </cfRule>
    <cfRule type="cellIs" dxfId="11860" priority="2262" operator="greaterThanOrEqual">
      <formula>L$3/2</formula>
    </cfRule>
  </conditionalFormatting>
  <conditionalFormatting sqref="L10">
    <cfRule type="cellIs" dxfId="11859" priority="2259" stopIfTrue="1" operator="greaterThan">
      <formula>L$3</formula>
    </cfRule>
    <cfRule type="cellIs" dxfId="11858" priority="2260" stopIfTrue="1" operator="lessThan">
      <formula>0</formula>
    </cfRule>
  </conditionalFormatting>
  <conditionalFormatting sqref="L11">
    <cfRule type="cellIs" dxfId="11857" priority="2257" stopIfTrue="1" operator="greaterThan">
      <formula>L$3</formula>
    </cfRule>
    <cfRule type="cellIs" dxfId="11856" priority="2258" stopIfTrue="1" operator="lessThan">
      <formula>0</formula>
    </cfRule>
  </conditionalFormatting>
  <conditionalFormatting sqref="C15">
    <cfRule type="cellIs" dxfId="11855" priority="2255" operator="lessThan">
      <formula>C$3/2</formula>
    </cfRule>
    <cfRule type="cellIs" dxfId="11854" priority="2256" operator="greaterThanOrEqual">
      <formula>C$3/2</formula>
    </cfRule>
  </conditionalFormatting>
  <conditionalFormatting sqref="D15">
    <cfRule type="cellIs" dxfId="11853" priority="2253" operator="lessThan">
      <formula>D$3/2</formula>
    </cfRule>
    <cfRule type="cellIs" dxfId="11852" priority="2254" operator="greaterThanOrEqual">
      <formula>D$3/2</formula>
    </cfRule>
  </conditionalFormatting>
  <conditionalFormatting sqref="E15:H15">
    <cfRule type="cellIs" dxfId="11851" priority="2251" operator="lessThan">
      <formula>E$3/2</formula>
    </cfRule>
    <cfRule type="cellIs" dxfId="11850" priority="2252" operator="greaterThanOrEqual">
      <formula>E$3/2</formula>
    </cfRule>
  </conditionalFormatting>
  <conditionalFormatting sqref="N15:R15">
    <cfRule type="cellIs" dxfId="11849" priority="2249" operator="lessThan">
      <formula>N$3/2</formula>
    </cfRule>
    <cfRule type="cellIs" dxfId="11848" priority="2250" operator="greaterThanOrEqual">
      <formula>N$3/2</formula>
    </cfRule>
  </conditionalFormatting>
  <conditionalFormatting sqref="X15:AB15">
    <cfRule type="cellIs" dxfId="11847" priority="2247" operator="lessThan">
      <formula>X$3/2</formula>
    </cfRule>
    <cfRule type="cellIs" dxfId="11846" priority="2248" operator="greaterThanOrEqual">
      <formula>X$3/2</formula>
    </cfRule>
  </conditionalFormatting>
  <conditionalFormatting sqref="I15">
    <cfRule type="cellIs" dxfId="11845" priority="2245" operator="lessThan">
      <formula>I$3/2</formula>
    </cfRule>
    <cfRule type="cellIs" dxfId="11844" priority="2246" operator="greaterThanOrEqual">
      <formula>I$3/2</formula>
    </cfRule>
  </conditionalFormatting>
  <conditionalFormatting sqref="L15:M15">
    <cfRule type="cellIs" dxfId="11843" priority="2243" operator="lessThan">
      <formula>L$3/2</formula>
    </cfRule>
    <cfRule type="cellIs" dxfId="11842" priority="2244" operator="greaterThanOrEqual">
      <formula>L$3/2</formula>
    </cfRule>
  </conditionalFormatting>
  <conditionalFormatting sqref="V15">
    <cfRule type="cellIs" dxfId="11841" priority="2241" operator="lessThan">
      <formula>V$3/2</formula>
    </cfRule>
    <cfRule type="cellIs" dxfId="11840" priority="2242" operator="greaterThanOrEqual">
      <formula>V$3/2</formula>
    </cfRule>
  </conditionalFormatting>
  <conditionalFormatting sqref="W15">
    <cfRule type="cellIs" dxfId="11839" priority="2239" operator="lessThan">
      <formula>W$3/2</formula>
    </cfRule>
    <cfRule type="cellIs" dxfId="11838" priority="2240" operator="greaterThanOrEqual">
      <formula>W$3/2</formula>
    </cfRule>
  </conditionalFormatting>
  <conditionalFormatting sqref="C13:C14">
    <cfRule type="cellIs" dxfId="11837" priority="2237" operator="lessThan">
      <formula>C$3/2</formula>
    </cfRule>
    <cfRule type="cellIs" dxfId="11836" priority="2238" operator="greaterThanOrEqual">
      <formula>C$3/2</formula>
    </cfRule>
  </conditionalFormatting>
  <conditionalFormatting sqref="D13:D14">
    <cfRule type="cellIs" dxfId="11835" priority="2235" operator="lessThan">
      <formula>D$3/2</formula>
    </cfRule>
    <cfRule type="cellIs" dxfId="11834" priority="2236" operator="greaterThanOrEqual">
      <formula>D$3/2</formula>
    </cfRule>
  </conditionalFormatting>
  <conditionalFormatting sqref="C13">
    <cfRule type="cellIs" dxfId="11833" priority="2233" stopIfTrue="1" operator="greaterThan">
      <formula>C$3</formula>
    </cfRule>
    <cfRule type="cellIs" dxfId="11832" priority="2234" stopIfTrue="1" operator="lessThan">
      <formula>0</formula>
    </cfRule>
  </conditionalFormatting>
  <conditionalFormatting sqref="D13">
    <cfRule type="cellIs" dxfId="11831" priority="2231" stopIfTrue="1" operator="greaterThan">
      <formula>D$3</formula>
    </cfRule>
    <cfRule type="cellIs" dxfId="11830" priority="2232" stopIfTrue="1" operator="lessThan">
      <formula>0</formula>
    </cfRule>
  </conditionalFormatting>
  <conditionalFormatting sqref="D14">
    <cfRule type="cellIs" dxfId="11829" priority="2229" stopIfTrue="1" operator="greaterThan">
      <formula>D$3</formula>
    </cfRule>
    <cfRule type="cellIs" dxfId="11828" priority="2230" stopIfTrue="1" operator="lessThan">
      <formula>0</formula>
    </cfRule>
  </conditionalFormatting>
  <conditionalFormatting sqref="C14">
    <cfRule type="cellIs" dxfId="11827" priority="2227" stopIfTrue="1" operator="greaterThan">
      <formula>C$3</formula>
    </cfRule>
    <cfRule type="cellIs" dxfId="11826" priority="2228" stopIfTrue="1" operator="lessThan">
      <formula>0</formula>
    </cfRule>
  </conditionalFormatting>
  <conditionalFormatting sqref="I13:I14">
    <cfRule type="cellIs" dxfId="11825" priority="2225" operator="lessThan">
      <formula>I$3/2</formula>
    </cfRule>
    <cfRule type="cellIs" dxfId="11824" priority="2226" operator="greaterThanOrEqual">
      <formula>I$3/2</formula>
    </cfRule>
  </conditionalFormatting>
  <conditionalFormatting sqref="I13">
    <cfRule type="cellIs" dxfId="11823" priority="2223" stopIfTrue="1" operator="greaterThan">
      <formula>I$3</formula>
    </cfRule>
    <cfRule type="cellIs" dxfId="11822" priority="2224" stopIfTrue="1" operator="lessThan">
      <formula>0</formula>
    </cfRule>
  </conditionalFormatting>
  <conditionalFormatting sqref="I14">
    <cfRule type="cellIs" dxfId="11821" priority="2221" stopIfTrue="1" operator="greaterThan">
      <formula>I$3</formula>
    </cfRule>
    <cfRule type="cellIs" dxfId="11820" priority="2222" stopIfTrue="1" operator="lessThan">
      <formula>0</formula>
    </cfRule>
  </conditionalFormatting>
  <conditionalFormatting sqref="E13:H14">
    <cfRule type="cellIs" dxfId="11819" priority="2219" operator="lessThan">
      <formula>E$3/2</formula>
    </cfRule>
    <cfRule type="cellIs" dxfId="11818" priority="2220" operator="greaterThanOrEqual">
      <formula>E$3/2</formula>
    </cfRule>
  </conditionalFormatting>
  <conditionalFormatting sqref="E13:H13">
    <cfRule type="cellIs" dxfId="11817" priority="2217" stopIfTrue="1" operator="greaterThan">
      <formula>E$3</formula>
    </cfRule>
    <cfRule type="cellIs" dxfId="11816" priority="2218" stopIfTrue="1" operator="lessThan">
      <formula>0</formula>
    </cfRule>
  </conditionalFormatting>
  <conditionalFormatting sqref="E14:H14">
    <cfRule type="cellIs" dxfId="11815" priority="2215" stopIfTrue="1" operator="greaterThan">
      <formula>E$3</formula>
    </cfRule>
    <cfRule type="cellIs" dxfId="11814" priority="2216" stopIfTrue="1" operator="lessThan">
      <formula>0</formula>
    </cfRule>
  </conditionalFormatting>
  <conditionalFormatting sqref="L13:L14">
    <cfRule type="cellIs" dxfId="11813" priority="2213" operator="lessThan">
      <formula>L$3/2</formula>
    </cfRule>
    <cfRule type="cellIs" dxfId="11812" priority="2214" operator="greaterThanOrEqual">
      <formula>L$3/2</formula>
    </cfRule>
  </conditionalFormatting>
  <conditionalFormatting sqref="L13">
    <cfRule type="cellIs" dxfId="11811" priority="2211" stopIfTrue="1" operator="greaterThan">
      <formula>L$3</formula>
    </cfRule>
    <cfRule type="cellIs" dxfId="11810" priority="2212" stopIfTrue="1" operator="lessThan">
      <formula>0</formula>
    </cfRule>
  </conditionalFormatting>
  <conditionalFormatting sqref="L14">
    <cfRule type="cellIs" dxfId="11809" priority="2209" stopIfTrue="1" operator="greaterThan">
      <formula>L$3</formula>
    </cfRule>
    <cfRule type="cellIs" dxfId="11808" priority="2210" stopIfTrue="1" operator="lessThan">
      <formula>0</formula>
    </cfRule>
  </conditionalFormatting>
  <conditionalFormatting sqref="C18">
    <cfRule type="cellIs" dxfId="11807" priority="2207" operator="lessThan">
      <formula>C$3/2</formula>
    </cfRule>
    <cfRule type="cellIs" dxfId="11806" priority="2208" operator="greaterThanOrEqual">
      <formula>C$3/2</formula>
    </cfRule>
  </conditionalFormatting>
  <conditionalFormatting sqref="D18">
    <cfRule type="cellIs" dxfId="11805" priority="2205" operator="lessThan">
      <formula>D$3/2</formula>
    </cfRule>
    <cfRule type="cellIs" dxfId="11804" priority="2206" operator="greaterThanOrEqual">
      <formula>D$3/2</formula>
    </cfRule>
  </conditionalFormatting>
  <conditionalFormatting sqref="E18:H18">
    <cfRule type="cellIs" dxfId="11803" priority="2203" operator="lessThan">
      <formula>E$3/2</formula>
    </cfRule>
    <cfRule type="cellIs" dxfId="11802" priority="2204" operator="greaterThanOrEqual">
      <formula>E$3/2</formula>
    </cfRule>
  </conditionalFormatting>
  <conditionalFormatting sqref="N18:R18">
    <cfRule type="cellIs" dxfId="11801" priority="2201" operator="lessThan">
      <formula>N$3/2</formula>
    </cfRule>
    <cfRule type="cellIs" dxfId="11800" priority="2202" operator="greaterThanOrEqual">
      <formula>N$3/2</formula>
    </cfRule>
  </conditionalFormatting>
  <conditionalFormatting sqref="X18:AB18">
    <cfRule type="cellIs" dxfId="11799" priority="2199" operator="lessThan">
      <formula>X$3/2</formula>
    </cfRule>
    <cfRule type="cellIs" dxfId="11798" priority="2200" operator="greaterThanOrEqual">
      <formula>X$3/2</formula>
    </cfRule>
  </conditionalFormatting>
  <conditionalFormatting sqref="I18">
    <cfRule type="cellIs" dxfId="11797" priority="2197" operator="lessThan">
      <formula>I$3/2</formula>
    </cfRule>
    <cfRule type="cellIs" dxfId="11796" priority="2198" operator="greaterThanOrEqual">
      <formula>I$3/2</formula>
    </cfRule>
  </conditionalFormatting>
  <conditionalFormatting sqref="L18:M18">
    <cfRule type="cellIs" dxfId="11795" priority="2195" operator="lessThan">
      <formula>L$3/2</formula>
    </cfRule>
    <cfRule type="cellIs" dxfId="11794" priority="2196" operator="greaterThanOrEqual">
      <formula>L$3/2</formula>
    </cfRule>
  </conditionalFormatting>
  <conditionalFormatting sqref="V18">
    <cfRule type="cellIs" dxfId="11793" priority="2193" operator="lessThan">
      <formula>V$3/2</formula>
    </cfRule>
    <cfRule type="cellIs" dxfId="11792" priority="2194" operator="greaterThanOrEqual">
      <formula>V$3/2</formula>
    </cfRule>
  </conditionalFormatting>
  <conditionalFormatting sqref="W18">
    <cfRule type="cellIs" dxfId="11791" priority="2191" operator="lessThan">
      <formula>W$3/2</formula>
    </cfRule>
    <cfRule type="cellIs" dxfId="11790" priority="2192" operator="greaterThanOrEqual">
      <formula>W$3/2</formula>
    </cfRule>
  </conditionalFormatting>
  <conditionalFormatting sqref="C16:C17">
    <cfRule type="cellIs" dxfId="11789" priority="2189" operator="lessThan">
      <formula>C$3/2</formula>
    </cfRule>
    <cfRule type="cellIs" dxfId="11788" priority="2190" operator="greaterThanOrEqual">
      <formula>C$3/2</formula>
    </cfRule>
  </conditionalFormatting>
  <conditionalFormatting sqref="D16:D17">
    <cfRule type="cellIs" dxfId="11787" priority="2187" operator="lessThan">
      <formula>D$3/2</formula>
    </cfRule>
    <cfRule type="cellIs" dxfId="11786" priority="2188" operator="greaterThanOrEqual">
      <formula>D$3/2</formula>
    </cfRule>
  </conditionalFormatting>
  <conditionalFormatting sqref="C16">
    <cfRule type="cellIs" dxfId="11785" priority="2185" stopIfTrue="1" operator="greaterThan">
      <formula>C$3</formula>
    </cfRule>
    <cfRule type="cellIs" dxfId="11784" priority="2186" stopIfTrue="1" operator="lessThan">
      <formula>0</formula>
    </cfRule>
  </conditionalFormatting>
  <conditionalFormatting sqref="D16">
    <cfRule type="cellIs" dxfId="11783" priority="2183" stopIfTrue="1" operator="greaterThan">
      <formula>D$3</formula>
    </cfRule>
    <cfRule type="cellIs" dxfId="11782" priority="2184" stopIfTrue="1" operator="lessThan">
      <formula>0</formula>
    </cfRule>
  </conditionalFormatting>
  <conditionalFormatting sqref="D17">
    <cfRule type="cellIs" dxfId="11781" priority="2181" stopIfTrue="1" operator="greaterThan">
      <formula>D$3</formula>
    </cfRule>
    <cfRule type="cellIs" dxfId="11780" priority="2182" stopIfTrue="1" operator="lessThan">
      <formula>0</formula>
    </cfRule>
  </conditionalFormatting>
  <conditionalFormatting sqref="C17">
    <cfRule type="cellIs" dxfId="11779" priority="2179" stopIfTrue="1" operator="greaterThan">
      <formula>C$3</formula>
    </cfRule>
    <cfRule type="cellIs" dxfId="11778" priority="2180" stopIfTrue="1" operator="lessThan">
      <formula>0</formula>
    </cfRule>
  </conditionalFormatting>
  <conditionalFormatting sqref="I16:I17">
    <cfRule type="cellIs" dxfId="11777" priority="2177" operator="lessThan">
      <formula>I$3/2</formula>
    </cfRule>
    <cfRule type="cellIs" dxfId="11776" priority="2178" operator="greaterThanOrEqual">
      <formula>I$3/2</formula>
    </cfRule>
  </conditionalFormatting>
  <conditionalFormatting sqref="I16">
    <cfRule type="cellIs" dxfId="11775" priority="2175" stopIfTrue="1" operator="greaterThan">
      <formula>I$3</formula>
    </cfRule>
    <cfRule type="cellIs" dxfId="11774" priority="2176" stopIfTrue="1" operator="lessThan">
      <formula>0</formula>
    </cfRule>
  </conditionalFormatting>
  <conditionalFormatting sqref="I17">
    <cfRule type="cellIs" dxfId="11773" priority="2173" stopIfTrue="1" operator="greaterThan">
      <formula>I$3</formula>
    </cfRule>
    <cfRule type="cellIs" dxfId="11772" priority="2174" stopIfTrue="1" operator="lessThan">
      <formula>0</formula>
    </cfRule>
  </conditionalFormatting>
  <conditionalFormatting sqref="E16:H17">
    <cfRule type="cellIs" dxfId="11771" priority="2171" operator="lessThan">
      <formula>E$3/2</formula>
    </cfRule>
    <cfRule type="cellIs" dxfId="11770" priority="2172" operator="greaterThanOrEqual">
      <formula>E$3/2</formula>
    </cfRule>
  </conditionalFormatting>
  <conditionalFormatting sqref="E16:H16">
    <cfRule type="cellIs" dxfId="11769" priority="2169" stopIfTrue="1" operator="greaterThan">
      <formula>E$3</formula>
    </cfRule>
    <cfRule type="cellIs" dxfId="11768" priority="2170" stopIfTrue="1" operator="lessThan">
      <formula>0</formula>
    </cfRule>
  </conditionalFormatting>
  <conditionalFormatting sqref="E17:H17">
    <cfRule type="cellIs" dxfId="11767" priority="2167" stopIfTrue="1" operator="greaterThan">
      <formula>E$3</formula>
    </cfRule>
    <cfRule type="cellIs" dxfId="11766" priority="2168" stopIfTrue="1" operator="lessThan">
      <formula>0</formula>
    </cfRule>
  </conditionalFormatting>
  <conditionalFormatting sqref="L16:L17">
    <cfRule type="cellIs" dxfId="11765" priority="2165" operator="lessThan">
      <formula>L$3/2</formula>
    </cfRule>
    <cfRule type="cellIs" dxfId="11764" priority="2166" operator="greaterThanOrEqual">
      <formula>L$3/2</formula>
    </cfRule>
  </conditionalFormatting>
  <conditionalFormatting sqref="L16">
    <cfRule type="cellIs" dxfId="11763" priority="2163" stopIfTrue="1" operator="greaterThan">
      <formula>L$3</formula>
    </cfRule>
    <cfRule type="cellIs" dxfId="11762" priority="2164" stopIfTrue="1" operator="lessThan">
      <formula>0</formula>
    </cfRule>
  </conditionalFormatting>
  <conditionalFormatting sqref="L17">
    <cfRule type="cellIs" dxfId="11761" priority="2161" stopIfTrue="1" operator="greaterThan">
      <formula>L$3</formula>
    </cfRule>
    <cfRule type="cellIs" dxfId="11760" priority="2162" stopIfTrue="1" operator="lessThan">
      <formula>0</formula>
    </cfRule>
  </conditionalFormatting>
  <conditionalFormatting sqref="C21">
    <cfRule type="cellIs" dxfId="11759" priority="2159" operator="lessThan">
      <formula>C$3/2</formula>
    </cfRule>
    <cfRule type="cellIs" dxfId="11758" priority="2160" operator="greaterThanOrEqual">
      <formula>C$3/2</formula>
    </cfRule>
  </conditionalFormatting>
  <conditionalFormatting sqref="D21">
    <cfRule type="cellIs" dxfId="11757" priority="2157" operator="lessThan">
      <formula>D$3/2</formula>
    </cfRule>
    <cfRule type="cellIs" dxfId="11756" priority="2158" operator="greaterThanOrEqual">
      <formula>D$3/2</formula>
    </cfRule>
  </conditionalFormatting>
  <conditionalFormatting sqref="E21:H21">
    <cfRule type="cellIs" dxfId="11755" priority="2155" operator="lessThan">
      <formula>E$3/2</formula>
    </cfRule>
    <cfRule type="cellIs" dxfId="11754" priority="2156" operator="greaterThanOrEqual">
      <formula>E$3/2</formula>
    </cfRule>
  </conditionalFormatting>
  <conditionalFormatting sqref="N21:R21">
    <cfRule type="cellIs" dxfId="11753" priority="2153" operator="lessThan">
      <formula>N$3/2</formula>
    </cfRule>
    <cfRule type="cellIs" dxfId="11752" priority="2154" operator="greaterThanOrEqual">
      <formula>N$3/2</formula>
    </cfRule>
  </conditionalFormatting>
  <conditionalFormatting sqref="X21:AB21">
    <cfRule type="cellIs" dxfId="11751" priority="2151" operator="lessThan">
      <formula>X$3/2</formula>
    </cfRule>
    <cfRule type="cellIs" dxfId="11750" priority="2152" operator="greaterThanOrEqual">
      <formula>X$3/2</formula>
    </cfRule>
  </conditionalFormatting>
  <conditionalFormatting sqref="I21">
    <cfRule type="cellIs" dxfId="11749" priority="2149" operator="lessThan">
      <formula>I$3/2</formula>
    </cfRule>
    <cfRule type="cellIs" dxfId="11748" priority="2150" operator="greaterThanOrEqual">
      <formula>I$3/2</formula>
    </cfRule>
  </conditionalFormatting>
  <conditionalFormatting sqref="L21:M21">
    <cfRule type="cellIs" dxfId="11747" priority="2147" operator="lessThan">
      <formula>L$3/2</formula>
    </cfRule>
    <cfRule type="cellIs" dxfId="11746" priority="2148" operator="greaterThanOrEqual">
      <formula>L$3/2</formula>
    </cfRule>
  </conditionalFormatting>
  <conditionalFormatting sqref="V21">
    <cfRule type="cellIs" dxfId="11745" priority="2145" operator="lessThan">
      <formula>V$3/2</formula>
    </cfRule>
    <cfRule type="cellIs" dxfId="11744" priority="2146" operator="greaterThanOrEqual">
      <formula>V$3/2</formula>
    </cfRule>
  </conditionalFormatting>
  <conditionalFormatting sqref="W21">
    <cfRule type="cellIs" dxfId="11743" priority="2143" operator="lessThan">
      <formula>W$3/2</formula>
    </cfRule>
    <cfRule type="cellIs" dxfId="11742" priority="2144" operator="greaterThanOrEqual">
      <formula>W$3/2</formula>
    </cfRule>
  </conditionalFormatting>
  <conditionalFormatting sqref="C19:C20">
    <cfRule type="cellIs" dxfId="11741" priority="2141" operator="lessThan">
      <formula>C$3/2</formula>
    </cfRule>
    <cfRule type="cellIs" dxfId="11740" priority="2142" operator="greaterThanOrEqual">
      <formula>C$3/2</formula>
    </cfRule>
  </conditionalFormatting>
  <conditionalFormatting sqref="D19:D20">
    <cfRule type="cellIs" dxfId="11739" priority="2139" operator="lessThan">
      <formula>D$3/2</formula>
    </cfRule>
    <cfRule type="cellIs" dxfId="11738" priority="2140" operator="greaterThanOrEqual">
      <formula>D$3/2</formula>
    </cfRule>
  </conditionalFormatting>
  <conditionalFormatting sqref="C19">
    <cfRule type="cellIs" dxfId="11737" priority="2137" stopIfTrue="1" operator="greaterThan">
      <formula>C$3</formula>
    </cfRule>
    <cfRule type="cellIs" dxfId="11736" priority="2138" stopIfTrue="1" operator="lessThan">
      <formula>0</formula>
    </cfRule>
  </conditionalFormatting>
  <conditionalFormatting sqref="D19">
    <cfRule type="cellIs" dxfId="11735" priority="2135" stopIfTrue="1" operator="greaterThan">
      <formula>D$3</formula>
    </cfRule>
    <cfRule type="cellIs" dxfId="11734" priority="2136" stopIfTrue="1" operator="lessThan">
      <formula>0</formula>
    </cfRule>
  </conditionalFormatting>
  <conditionalFormatting sqref="D20">
    <cfRule type="cellIs" dxfId="11733" priority="2133" stopIfTrue="1" operator="greaterThan">
      <formula>D$3</formula>
    </cfRule>
    <cfRule type="cellIs" dxfId="11732" priority="2134" stopIfTrue="1" operator="lessThan">
      <formula>0</formula>
    </cfRule>
  </conditionalFormatting>
  <conditionalFormatting sqref="C20">
    <cfRule type="cellIs" dxfId="11731" priority="2131" stopIfTrue="1" operator="greaterThan">
      <formula>C$3</formula>
    </cfRule>
    <cfRule type="cellIs" dxfId="11730" priority="2132" stopIfTrue="1" operator="lessThan">
      <formula>0</formula>
    </cfRule>
  </conditionalFormatting>
  <conditionalFormatting sqref="I19:I20">
    <cfRule type="cellIs" dxfId="11729" priority="2129" operator="lessThan">
      <formula>I$3/2</formula>
    </cfRule>
    <cfRule type="cellIs" dxfId="11728" priority="2130" operator="greaterThanOrEqual">
      <formula>I$3/2</formula>
    </cfRule>
  </conditionalFormatting>
  <conditionalFormatting sqref="I19">
    <cfRule type="cellIs" dxfId="11727" priority="2127" stopIfTrue="1" operator="greaterThan">
      <formula>I$3</formula>
    </cfRule>
    <cfRule type="cellIs" dxfId="11726" priority="2128" stopIfTrue="1" operator="lessThan">
      <formula>0</formula>
    </cfRule>
  </conditionalFormatting>
  <conditionalFormatting sqref="I20">
    <cfRule type="cellIs" dxfId="11725" priority="2125" stopIfTrue="1" operator="greaterThan">
      <formula>I$3</formula>
    </cfRule>
    <cfRule type="cellIs" dxfId="11724" priority="2126" stopIfTrue="1" operator="lessThan">
      <formula>0</formula>
    </cfRule>
  </conditionalFormatting>
  <conditionalFormatting sqref="E19:H20">
    <cfRule type="cellIs" dxfId="11723" priority="2123" operator="lessThan">
      <formula>E$3/2</formula>
    </cfRule>
    <cfRule type="cellIs" dxfId="11722" priority="2124" operator="greaterThanOrEqual">
      <formula>E$3/2</formula>
    </cfRule>
  </conditionalFormatting>
  <conditionalFormatting sqref="E19:H19">
    <cfRule type="cellIs" dxfId="11721" priority="2121" stopIfTrue="1" operator="greaterThan">
      <formula>E$3</formula>
    </cfRule>
    <cfRule type="cellIs" dxfId="11720" priority="2122" stopIfTrue="1" operator="lessThan">
      <formula>0</formula>
    </cfRule>
  </conditionalFormatting>
  <conditionalFormatting sqref="E20:H20">
    <cfRule type="cellIs" dxfId="11719" priority="2119" stopIfTrue="1" operator="greaterThan">
      <formula>E$3</formula>
    </cfRule>
    <cfRule type="cellIs" dxfId="11718" priority="2120" stopIfTrue="1" operator="lessThan">
      <formula>0</formula>
    </cfRule>
  </conditionalFormatting>
  <conditionalFormatting sqref="L19:L20">
    <cfRule type="cellIs" dxfId="11717" priority="2117" operator="lessThan">
      <formula>L$3/2</formula>
    </cfRule>
    <cfRule type="cellIs" dxfId="11716" priority="2118" operator="greaterThanOrEqual">
      <formula>L$3/2</formula>
    </cfRule>
  </conditionalFormatting>
  <conditionalFormatting sqref="L19">
    <cfRule type="cellIs" dxfId="11715" priority="2115" stopIfTrue="1" operator="greaterThan">
      <formula>L$3</formula>
    </cfRule>
    <cfRule type="cellIs" dxfId="11714" priority="2116" stopIfTrue="1" operator="lessThan">
      <formula>0</formula>
    </cfRule>
  </conditionalFormatting>
  <conditionalFormatting sqref="L20">
    <cfRule type="cellIs" dxfId="11713" priority="2113" stopIfTrue="1" operator="greaterThan">
      <formula>L$3</formula>
    </cfRule>
    <cfRule type="cellIs" dxfId="11712" priority="2114" stopIfTrue="1" operator="lessThan">
      <formula>0</formula>
    </cfRule>
  </conditionalFormatting>
  <conditionalFormatting sqref="C24">
    <cfRule type="cellIs" dxfId="11711" priority="2111" operator="lessThan">
      <formula>C$3/2</formula>
    </cfRule>
    <cfRule type="cellIs" dxfId="11710" priority="2112" operator="greaterThanOrEqual">
      <formula>C$3/2</formula>
    </cfRule>
  </conditionalFormatting>
  <conditionalFormatting sqref="D24">
    <cfRule type="cellIs" dxfId="11709" priority="2109" operator="lessThan">
      <formula>D$3/2</formula>
    </cfRule>
    <cfRule type="cellIs" dxfId="11708" priority="2110" operator="greaterThanOrEqual">
      <formula>D$3/2</formula>
    </cfRule>
  </conditionalFormatting>
  <conditionalFormatting sqref="E24:H24">
    <cfRule type="cellIs" dxfId="11707" priority="2107" operator="lessThan">
      <formula>E$3/2</formula>
    </cfRule>
    <cfRule type="cellIs" dxfId="11706" priority="2108" operator="greaterThanOrEqual">
      <formula>E$3/2</formula>
    </cfRule>
  </conditionalFormatting>
  <conditionalFormatting sqref="N24:R24">
    <cfRule type="cellIs" dxfId="11705" priority="2105" operator="lessThan">
      <formula>N$3/2</formula>
    </cfRule>
    <cfRule type="cellIs" dxfId="11704" priority="2106" operator="greaterThanOrEqual">
      <formula>N$3/2</formula>
    </cfRule>
  </conditionalFormatting>
  <conditionalFormatting sqref="X24:AB24">
    <cfRule type="cellIs" dxfId="11703" priority="2103" operator="lessThan">
      <formula>X$3/2</formula>
    </cfRule>
    <cfRule type="cellIs" dxfId="11702" priority="2104" operator="greaterThanOrEqual">
      <formula>X$3/2</formula>
    </cfRule>
  </conditionalFormatting>
  <conditionalFormatting sqref="I24">
    <cfRule type="cellIs" dxfId="11701" priority="2101" operator="lessThan">
      <formula>I$3/2</formula>
    </cfRule>
    <cfRule type="cellIs" dxfId="11700" priority="2102" operator="greaterThanOrEqual">
      <formula>I$3/2</formula>
    </cfRule>
  </conditionalFormatting>
  <conditionalFormatting sqref="L24:M24">
    <cfRule type="cellIs" dxfId="11699" priority="2099" operator="lessThan">
      <formula>L$3/2</formula>
    </cfRule>
    <cfRule type="cellIs" dxfId="11698" priority="2100" operator="greaterThanOrEqual">
      <formula>L$3/2</formula>
    </cfRule>
  </conditionalFormatting>
  <conditionalFormatting sqref="V24">
    <cfRule type="cellIs" dxfId="11697" priority="2097" operator="lessThan">
      <formula>V$3/2</formula>
    </cfRule>
    <cfRule type="cellIs" dxfId="11696" priority="2098" operator="greaterThanOrEqual">
      <formula>V$3/2</formula>
    </cfRule>
  </conditionalFormatting>
  <conditionalFormatting sqref="W24">
    <cfRule type="cellIs" dxfId="11695" priority="2095" operator="lessThan">
      <formula>W$3/2</formula>
    </cfRule>
    <cfRule type="cellIs" dxfId="11694" priority="2096" operator="greaterThanOrEqual">
      <formula>W$3/2</formula>
    </cfRule>
  </conditionalFormatting>
  <conditionalFormatting sqref="C22:C23">
    <cfRule type="cellIs" dxfId="11693" priority="2093" operator="lessThan">
      <formula>C$3/2</formula>
    </cfRule>
    <cfRule type="cellIs" dxfId="11692" priority="2094" operator="greaterThanOrEqual">
      <formula>C$3/2</formula>
    </cfRule>
  </conditionalFormatting>
  <conditionalFormatting sqref="D22:D23">
    <cfRule type="cellIs" dxfId="11691" priority="2091" operator="lessThan">
      <formula>D$3/2</formula>
    </cfRule>
    <cfRule type="cellIs" dxfId="11690" priority="2092" operator="greaterThanOrEqual">
      <formula>D$3/2</formula>
    </cfRule>
  </conditionalFormatting>
  <conditionalFormatting sqref="C22">
    <cfRule type="cellIs" dxfId="11689" priority="2089" stopIfTrue="1" operator="greaterThan">
      <formula>C$3</formula>
    </cfRule>
    <cfRule type="cellIs" dxfId="11688" priority="2090" stopIfTrue="1" operator="lessThan">
      <formula>0</formula>
    </cfRule>
  </conditionalFormatting>
  <conditionalFormatting sqref="D22">
    <cfRule type="cellIs" dxfId="11687" priority="2087" stopIfTrue="1" operator="greaterThan">
      <formula>D$3</formula>
    </cfRule>
    <cfRule type="cellIs" dxfId="11686" priority="2088" stopIfTrue="1" operator="lessThan">
      <formula>0</formula>
    </cfRule>
  </conditionalFormatting>
  <conditionalFormatting sqref="D23">
    <cfRule type="cellIs" dxfId="11685" priority="2085" stopIfTrue="1" operator="greaterThan">
      <formula>D$3</formula>
    </cfRule>
    <cfRule type="cellIs" dxfId="11684" priority="2086" stopIfTrue="1" operator="lessThan">
      <formula>0</formula>
    </cfRule>
  </conditionalFormatting>
  <conditionalFormatting sqref="C23">
    <cfRule type="cellIs" dxfId="11683" priority="2083" stopIfTrue="1" operator="greaterThan">
      <formula>C$3</formula>
    </cfRule>
    <cfRule type="cellIs" dxfId="11682" priority="2084" stopIfTrue="1" operator="lessThan">
      <formula>0</formula>
    </cfRule>
  </conditionalFormatting>
  <conditionalFormatting sqref="I22:I23">
    <cfRule type="cellIs" dxfId="11681" priority="2081" operator="lessThan">
      <formula>I$3/2</formula>
    </cfRule>
    <cfRule type="cellIs" dxfId="11680" priority="2082" operator="greaterThanOrEqual">
      <formula>I$3/2</formula>
    </cfRule>
  </conditionalFormatting>
  <conditionalFormatting sqref="I22">
    <cfRule type="cellIs" dxfId="11679" priority="2079" stopIfTrue="1" operator="greaterThan">
      <formula>I$3</formula>
    </cfRule>
    <cfRule type="cellIs" dxfId="11678" priority="2080" stopIfTrue="1" operator="lessThan">
      <formula>0</formula>
    </cfRule>
  </conditionalFormatting>
  <conditionalFormatting sqref="I23">
    <cfRule type="cellIs" dxfId="11677" priority="2077" stopIfTrue="1" operator="greaterThan">
      <formula>I$3</formula>
    </cfRule>
    <cfRule type="cellIs" dxfId="11676" priority="2078" stopIfTrue="1" operator="lessThan">
      <formula>0</formula>
    </cfRule>
  </conditionalFormatting>
  <conditionalFormatting sqref="E22:H23">
    <cfRule type="cellIs" dxfId="11675" priority="2075" operator="lessThan">
      <formula>E$3/2</formula>
    </cfRule>
    <cfRule type="cellIs" dxfId="11674" priority="2076" operator="greaterThanOrEqual">
      <formula>E$3/2</formula>
    </cfRule>
  </conditionalFormatting>
  <conditionalFormatting sqref="E22:H22">
    <cfRule type="cellIs" dxfId="11673" priority="2073" stopIfTrue="1" operator="greaterThan">
      <formula>E$3</formula>
    </cfRule>
    <cfRule type="cellIs" dxfId="11672" priority="2074" stopIfTrue="1" operator="lessThan">
      <formula>0</formula>
    </cfRule>
  </conditionalFormatting>
  <conditionalFormatting sqref="E23:H23">
    <cfRule type="cellIs" dxfId="11671" priority="2071" stopIfTrue="1" operator="greaterThan">
      <formula>E$3</formula>
    </cfRule>
    <cfRule type="cellIs" dxfId="11670" priority="2072" stopIfTrue="1" operator="lessThan">
      <formula>0</formula>
    </cfRule>
  </conditionalFormatting>
  <conditionalFormatting sqref="L22:L23">
    <cfRule type="cellIs" dxfId="11669" priority="2069" operator="lessThan">
      <formula>L$3/2</formula>
    </cfRule>
    <cfRule type="cellIs" dxfId="11668" priority="2070" operator="greaterThanOrEqual">
      <formula>L$3/2</formula>
    </cfRule>
  </conditionalFormatting>
  <conditionalFormatting sqref="L22">
    <cfRule type="cellIs" dxfId="11667" priority="2067" stopIfTrue="1" operator="greaterThan">
      <formula>L$3</formula>
    </cfRule>
    <cfRule type="cellIs" dxfId="11666" priority="2068" stopIfTrue="1" operator="lessThan">
      <formula>0</formula>
    </cfRule>
  </conditionalFormatting>
  <conditionalFormatting sqref="L23">
    <cfRule type="cellIs" dxfId="11665" priority="2065" stopIfTrue="1" operator="greaterThan">
      <formula>L$3</formula>
    </cfRule>
    <cfRule type="cellIs" dxfId="11664" priority="2066" stopIfTrue="1" operator="lessThan">
      <formula>0</formula>
    </cfRule>
  </conditionalFormatting>
  <conditionalFormatting sqref="C27">
    <cfRule type="cellIs" dxfId="11663" priority="2063" operator="lessThan">
      <formula>C$3/2</formula>
    </cfRule>
    <cfRule type="cellIs" dxfId="11662" priority="2064" operator="greaterThanOrEqual">
      <formula>C$3/2</formula>
    </cfRule>
  </conditionalFormatting>
  <conditionalFormatting sqref="D27">
    <cfRule type="cellIs" dxfId="11661" priority="2061" operator="lessThan">
      <formula>D$3/2</formula>
    </cfRule>
    <cfRule type="cellIs" dxfId="11660" priority="2062" operator="greaterThanOrEqual">
      <formula>D$3/2</formula>
    </cfRule>
  </conditionalFormatting>
  <conditionalFormatting sqref="E27:H27">
    <cfRule type="cellIs" dxfId="11659" priority="2059" operator="lessThan">
      <formula>E$3/2</formula>
    </cfRule>
    <cfRule type="cellIs" dxfId="11658" priority="2060" operator="greaterThanOrEqual">
      <formula>E$3/2</formula>
    </cfRule>
  </conditionalFormatting>
  <conditionalFormatting sqref="N27:R27">
    <cfRule type="cellIs" dxfId="11657" priority="2057" operator="lessThan">
      <formula>N$3/2</formula>
    </cfRule>
    <cfRule type="cellIs" dxfId="11656" priority="2058" operator="greaterThanOrEqual">
      <formula>N$3/2</formula>
    </cfRule>
  </conditionalFormatting>
  <conditionalFormatting sqref="X27:AB27">
    <cfRule type="cellIs" dxfId="11655" priority="2055" operator="lessThan">
      <formula>X$3/2</formula>
    </cfRule>
    <cfRule type="cellIs" dxfId="11654" priority="2056" operator="greaterThanOrEqual">
      <formula>X$3/2</formula>
    </cfRule>
  </conditionalFormatting>
  <conditionalFormatting sqref="I27">
    <cfRule type="cellIs" dxfId="11653" priority="2053" operator="lessThan">
      <formula>I$3/2</formula>
    </cfRule>
    <cfRule type="cellIs" dxfId="11652" priority="2054" operator="greaterThanOrEqual">
      <formula>I$3/2</formula>
    </cfRule>
  </conditionalFormatting>
  <conditionalFormatting sqref="L27:M27">
    <cfRule type="cellIs" dxfId="11651" priority="2051" operator="lessThan">
      <formula>L$3/2</formula>
    </cfRule>
    <cfRule type="cellIs" dxfId="11650" priority="2052" operator="greaterThanOrEqual">
      <formula>L$3/2</formula>
    </cfRule>
  </conditionalFormatting>
  <conditionalFormatting sqref="V27">
    <cfRule type="cellIs" dxfId="11649" priority="2049" operator="lessThan">
      <formula>V$3/2</formula>
    </cfRule>
    <cfRule type="cellIs" dxfId="11648" priority="2050" operator="greaterThanOrEqual">
      <formula>V$3/2</formula>
    </cfRule>
  </conditionalFormatting>
  <conditionalFormatting sqref="W27">
    <cfRule type="cellIs" dxfId="11647" priority="2047" operator="lessThan">
      <formula>W$3/2</formula>
    </cfRule>
    <cfRule type="cellIs" dxfId="11646" priority="2048" operator="greaterThanOrEqual">
      <formula>W$3/2</formula>
    </cfRule>
  </conditionalFormatting>
  <conditionalFormatting sqref="C25:C26">
    <cfRule type="cellIs" dxfId="11645" priority="2045" operator="lessThan">
      <formula>C$3/2</formula>
    </cfRule>
    <cfRule type="cellIs" dxfId="11644" priority="2046" operator="greaterThanOrEqual">
      <formula>C$3/2</formula>
    </cfRule>
  </conditionalFormatting>
  <conditionalFormatting sqref="D25:D26">
    <cfRule type="cellIs" dxfId="11643" priority="2043" operator="lessThan">
      <formula>D$3/2</formula>
    </cfRule>
    <cfRule type="cellIs" dxfId="11642" priority="2044" operator="greaterThanOrEqual">
      <formula>D$3/2</formula>
    </cfRule>
  </conditionalFormatting>
  <conditionalFormatting sqref="C25">
    <cfRule type="cellIs" dxfId="11641" priority="2041" stopIfTrue="1" operator="greaterThan">
      <formula>C$3</formula>
    </cfRule>
    <cfRule type="cellIs" dxfId="11640" priority="2042" stopIfTrue="1" operator="lessThan">
      <formula>0</formula>
    </cfRule>
  </conditionalFormatting>
  <conditionalFormatting sqref="D25">
    <cfRule type="cellIs" dxfId="11639" priority="2039" stopIfTrue="1" operator="greaterThan">
      <formula>D$3</formula>
    </cfRule>
    <cfRule type="cellIs" dxfId="11638" priority="2040" stopIfTrue="1" operator="lessThan">
      <formula>0</formula>
    </cfRule>
  </conditionalFormatting>
  <conditionalFormatting sqref="D26">
    <cfRule type="cellIs" dxfId="11637" priority="2037" stopIfTrue="1" operator="greaterThan">
      <formula>D$3</formula>
    </cfRule>
    <cfRule type="cellIs" dxfId="11636" priority="2038" stopIfTrue="1" operator="lessThan">
      <formula>0</formula>
    </cfRule>
  </conditionalFormatting>
  <conditionalFormatting sqref="C26">
    <cfRule type="cellIs" dxfId="11635" priority="2035" stopIfTrue="1" operator="greaterThan">
      <formula>C$3</formula>
    </cfRule>
    <cfRule type="cellIs" dxfId="11634" priority="2036" stopIfTrue="1" operator="lessThan">
      <formula>0</formula>
    </cfRule>
  </conditionalFormatting>
  <conditionalFormatting sqref="I25:I26">
    <cfRule type="cellIs" dxfId="11633" priority="2033" operator="lessThan">
      <formula>I$3/2</formula>
    </cfRule>
    <cfRule type="cellIs" dxfId="11632" priority="2034" operator="greaterThanOrEqual">
      <formula>I$3/2</formula>
    </cfRule>
  </conditionalFormatting>
  <conditionalFormatting sqref="I25">
    <cfRule type="cellIs" dxfId="11631" priority="2031" stopIfTrue="1" operator="greaterThan">
      <formula>I$3</formula>
    </cfRule>
    <cfRule type="cellIs" dxfId="11630" priority="2032" stopIfTrue="1" operator="lessThan">
      <formula>0</formula>
    </cfRule>
  </conditionalFormatting>
  <conditionalFormatting sqref="I26">
    <cfRule type="cellIs" dxfId="11629" priority="2029" stopIfTrue="1" operator="greaterThan">
      <formula>I$3</formula>
    </cfRule>
    <cfRule type="cellIs" dxfId="11628" priority="2030" stopIfTrue="1" operator="lessThan">
      <formula>0</formula>
    </cfRule>
  </conditionalFormatting>
  <conditionalFormatting sqref="E25:H26">
    <cfRule type="cellIs" dxfId="11627" priority="2027" operator="lessThan">
      <formula>E$3/2</formula>
    </cfRule>
    <cfRule type="cellIs" dxfId="11626" priority="2028" operator="greaterThanOrEqual">
      <formula>E$3/2</formula>
    </cfRule>
  </conditionalFormatting>
  <conditionalFormatting sqref="E25:H25">
    <cfRule type="cellIs" dxfId="11625" priority="2025" stopIfTrue="1" operator="greaterThan">
      <formula>E$3</formula>
    </cfRule>
    <cfRule type="cellIs" dxfId="11624" priority="2026" stopIfTrue="1" operator="lessThan">
      <formula>0</formula>
    </cfRule>
  </conditionalFormatting>
  <conditionalFormatting sqref="E26:H26">
    <cfRule type="cellIs" dxfId="11623" priority="2023" stopIfTrue="1" operator="greaterThan">
      <formula>E$3</formula>
    </cfRule>
    <cfRule type="cellIs" dxfId="11622" priority="2024" stopIfTrue="1" operator="lessThan">
      <formula>0</formula>
    </cfRule>
  </conditionalFormatting>
  <conditionalFormatting sqref="L25:L26">
    <cfRule type="cellIs" dxfId="11621" priority="2021" operator="lessThan">
      <formula>L$3/2</formula>
    </cfRule>
    <cfRule type="cellIs" dxfId="11620" priority="2022" operator="greaterThanOrEqual">
      <formula>L$3/2</formula>
    </cfRule>
  </conditionalFormatting>
  <conditionalFormatting sqref="L25">
    <cfRule type="cellIs" dxfId="11619" priority="2019" stopIfTrue="1" operator="greaterThan">
      <formula>L$3</formula>
    </cfRule>
    <cfRule type="cellIs" dxfId="11618" priority="2020" stopIfTrue="1" operator="lessThan">
      <formula>0</formula>
    </cfRule>
  </conditionalFormatting>
  <conditionalFormatting sqref="L26">
    <cfRule type="cellIs" dxfId="11617" priority="2017" stopIfTrue="1" operator="greaterThan">
      <formula>L$3</formula>
    </cfRule>
    <cfRule type="cellIs" dxfId="11616" priority="2018" stopIfTrue="1" operator="lessThan">
      <formula>0</formula>
    </cfRule>
  </conditionalFormatting>
  <conditionalFormatting sqref="C30">
    <cfRule type="cellIs" dxfId="11615" priority="2015" operator="lessThan">
      <formula>C$3/2</formula>
    </cfRule>
    <cfRule type="cellIs" dxfId="11614" priority="2016" operator="greaterThanOrEqual">
      <formula>C$3/2</formula>
    </cfRule>
  </conditionalFormatting>
  <conditionalFormatting sqref="D30">
    <cfRule type="cellIs" dxfId="11613" priority="2013" operator="lessThan">
      <formula>D$3/2</formula>
    </cfRule>
    <cfRule type="cellIs" dxfId="11612" priority="2014" operator="greaterThanOrEqual">
      <formula>D$3/2</formula>
    </cfRule>
  </conditionalFormatting>
  <conditionalFormatting sqref="E30:H30">
    <cfRule type="cellIs" dxfId="11611" priority="2011" operator="lessThan">
      <formula>E$3/2</formula>
    </cfRule>
    <cfRule type="cellIs" dxfId="11610" priority="2012" operator="greaterThanOrEqual">
      <formula>E$3/2</formula>
    </cfRule>
  </conditionalFormatting>
  <conditionalFormatting sqref="N30:R30">
    <cfRule type="cellIs" dxfId="11609" priority="2009" operator="lessThan">
      <formula>N$3/2</formula>
    </cfRule>
    <cfRule type="cellIs" dxfId="11608" priority="2010" operator="greaterThanOrEqual">
      <formula>N$3/2</formula>
    </cfRule>
  </conditionalFormatting>
  <conditionalFormatting sqref="X30:AB30">
    <cfRule type="cellIs" dxfId="11607" priority="2007" operator="lessThan">
      <formula>X$3/2</formula>
    </cfRule>
    <cfRule type="cellIs" dxfId="11606" priority="2008" operator="greaterThanOrEqual">
      <formula>X$3/2</formula>
    </cfRule>
  </conditionalFormatting>
  <conditionalFormatting sqref="I30">
    <cfRule type="cellIs" dxfId="11605" priority="2005" operator="lessThan">
      <formula>I$3/2</formula>
    </cfRule>
    <cfRule type="cellIs" dxfId="11604" priority="2006" operator="greaterThanOrEqual">
      <formula>I$3/2</formula>
    </cfRule>
  </conditionalFormatting>
  <conditionalFormatting sqref="L30:M30">
    <cfRule type="cellIs" dxfId="11603" priority="2003" operator="lessThan">
      <formula>L$3/2</formula>
    </cfRule>
    <cfRule type="cellIs" dxfId="11602" priority="2004" operator="greaterThanOrEqual">
      <formula>L$3/2</formula>
    </cfRule>
  </conditionalFormatting>
  <conditionalFormatting sqref="V30">
    <cfRule type="cellIs" dxfId="11601" priority="2001" operator="lessThan">
      <formula>V$3/2</formula>
    </cfRule>
    <cfRule type="cellIs" dxfId="11600" priority="2002" operator="greaterThanOrEqual">
      <formula>V$3/2</formula>
    </cfRule>
  </conditionalFormatting>
  <conditionalFormatting sqref="W30">
    <cfRule type="cellIs" dxfId="11599" priority="1999" operator="lessThan">
      <formula>W$3/2</formula>
    </cfRule>
    <cfRule type="cellIs" dxfId="11598" priority="2000" operator="greaterThanOrEqual">
      <formula>W$3/2</formula>
    </cfRule>
  </conditionalFormatting>
  <conditionalFormatting sqref="C28:C29">
    <cfRule type="cellIs" dxfId="11597" priority="1997" operator="lessThan">
      <formula>C$3/2</formula>
    </cfRule>
    <cfRule type="cellIs" dxfId="11596" priority="1998" operator="greaterThanOrEqual">
      <formula>C$3/2</formula>
    </cfRule>
  </conditionalFormatting>
  <conditionalFormatting sqref="D28:D29">
    <cfRule type="cellIs" dxfId="11595" priority="1995" operator="lessThan">
      <formula>D$3/2</formula>
    </cfRule>
    <cfRule type="cellIs" dxfId="11594" priority="1996" operator="greaterThanOrEqual">
      <formula>D$3/2</formula>
    </cfRule>
  </conditionalFormatting>
  <conditionalFormatting sqref="C28">
    <cfRule type="cellIs" dxfId="11593" priority="1993" stopIfTrue="1" operator="greaterThan">
      <formula>C$3</formula>
    </cfRule>
    <cfRule type="cellIs" dxfId="11592" priority="1994" stopIfTrue="1" operator="lessThan">
      <formula>0</formula>
    </cfRule>
  </conditionalFormatting>
  <conditionalFormatting sqref="D28">
    <cfRule type="cellIs" dxfId="11591" priority="1991" stopIfTrue="1" operator="greaterThan">
      <formula>D$3</formula>
    </cfRule>
    <cfRule type="cellIs" dxfId="11590" priority="1992" stopIfTrue="1" operator="lessThan">
      <formula>0</formula>
    </cfRule>
  </conditionalFormatting>
  <conditionalFormatting sqref="D29">
    <cfRule type="cellIs" dxfId="11589" priority="1989" stopIfTrue="1" operator="greaterThan">
      <formula>D$3</formula>
    </cfRule>
    <cfRule type="cellIs" dxfId="11588" priority="1990" stopIfTrue="1" operator="lessThan">
      <formula>0</formula>
    </cfRule>
  </conditionalFormatting>
  <conditionalFormatting sqref="C29">
    <cfRule type="cellIs" dxfId="11587" priority="1987" stopIfTrue="1" operator="greaterThan">
      <formula>C$3</formula>
    </cfRule>
    <cfRule type="cellIs" dxfId="11586" priority="1988" stopIfTrue="1" operator="lessThan">
      <formula>0</formula>
    </cfRule>
  </conditionalFormatting>
  <conditionalFormatting sqref="I28:I29">
    <cfRule type="cellIs" dxfId="11585" priority="1985" operator="lessThan">
      <formula>I$3/2</formula>
    </cfRule>
    <cfRule type="cellIs" dxfId="11584" priority="1986" operator="greaterThanOrEqual">
      <formula>I$3/2</formula>
    </cfRule>
  </conditionalFormatting>
  <conditionalFormatting sqref="I28">
    <cfRule type="cellIs" dxfId="11583" priority="1983" stopIfTrue="1" operator="greaterThan">
      <formula>I$3</formula>
    </cfRule>
    <cfRule type="cellIs" dxfId="11582" priority="1984" stopIfTrue="1" operator="lessThan">
      <formula>0</formula>
    </cfRule>
  </conditionalFormatting>
  <conditionalFormatting sqref="I29">
    <cfRule type="cellIs" dxfId="11581" priority="1981" stopIfTrue="1" operator="greaterThan">
      <formula>I$3</formula>
    </cfRule>
    <cfRule type="cellIs" dxfId="11580" priority="1982" stopIfTrue="1" operator="lessThan">
      <formula>0</formula>
    </cfRule>
  </conditionalFormatting>
  <conditionalFormatting sqref="E28:H29">
    <cfRule type="cellIs" dxfId="11579" priority="1979" operator="lessThan">
      <formula>E$3/2</formula>
    </cfRule>
    <cfRule type="cellIs" dxfId="11578" priority="1980" operator="greaterThanOrEqual">
      <formula>E$3/2</formula>
    </cfRule>
  </conditionalFormatting>
  <conditionalFormatting sqref="E28:H28">
    <cfRule type="cellIs" dxfId="11577" priority="1977" stopIfTrue="1" operator="greaterThan">
      <formula>E$3</formula>
    </cfRule>
    <cfRule type="cellIs" dxfId="11576" priority="1978" stopIfTrue="1" operator="lessThan">
      <formula>0</formula>
    </cfRule>
  </conditionalFormatting>
  <conditionalFormatting sqref="E29:H29">
    <cfRule type="cellIs" dxfId="11575" priority="1975" stopIfTrue="1" operator="greaterThan">
      <formula>E$3</formula>
    </cfRule>
    <cfRule type="cellIs" dxfId="11574" priority="1976" stopIfTrue="1" operator="lessThan">
      <formula>0</formula>
    </cfRule>
  </conditionalFormatting>
  <conditionalFormatting sqref="L28:L29">
    <cfRule type="cellIs" dxfId="11573" priority="1973" operator="lessThan">
      <formula>L$3/2</formula>
    </cfRule>
    <cfRule type="cellIs" dxfId="11572" priority="1974" operator="greaterThanOrEqual">
      <formula>L$3/2</formula>
    </cfRule>
  </conditionalFormatting>
  <conditionalFormatting sqref="L28">
    <cfRule type="cellIs" dxfId="11571" priority="1971" stopIfTrue="1" operator="greaterThan">
      <formula>L$3</formula>
    </cfRule>
    <cfRule type="cellIs" dxfId="11570" priority="1972" stopIfTrue="1" operator="lessThan">
      <formula>0</formula>
    </cfRule>
  </conditionalFormatting>
  <conditionalFormatting sqref="L29">
    <cfRule type="cellIs" dxfId="11569" priority="1969" stopIfTrue="1" operator="greaterThan">
      <formula>L$3</formula>
    </cfRule>
    <cfRule type="cellIs" dxfId="11568" priority="1970" stopIfTrue="1" operator="lessThan">
      <formula>0</formula>
    </cfRule>
  </conditionalFormatting>
  <conditionalFormatting sqref="C33">
    <cfRule type="cellIs" dxfId="11567" priority="1967" operator="lessThan">
      <formula>C$3/2</formula>
    </cfRule>
    <cfRule type="cellIs" dxfId="11566" priority="1968" operator="greaterThanOrEqual">
      <formula>C$3/2</formula>
    </cfRule>
  </conditionalFormatting>
  <conditionalFormatting sqref="D33">
    <cfRule type="cellIs" dxfId="11565" priority="1965" operator="lessThan">
      <formula>D$3/2</formula>
    </cfRule>
    <cfRule type="cellIs" dxfId="11564" priority="1966" operator="greaterThanOrEqual">
      <formula>D$3/2</formula>
    </cfRule>
  </conditionalFormatting>
  <conditionalFormatting sqref="E33:H33">
    <cfRule type="cellIs" dxfId="11563" priority="1963" operator="lessThan">
      <formula>E$3/2</formula>
    </cfRule>
    <cfRule type="cellIs" dxfId="11562" priority="1964" operator="greaterThanOrEqual">
      <formula>E$3/2</formula>
    </cfRule>
  </conditionalFormatting>
  <conditionalFormatting sqref="N33:R33">
    <cfRule type="cellIs" dxfId="11561" priority="1961" operator="lessThan">
      <formula>N$3/2</formula>
    </cfRule>
    <cfRule type="cellIs" dxfId="11560" priority="1962" operator="greaterThanOrEqual">
      <formula>N$3/2</formula>
    </cfRule>
  </conditionalFormatting>
  <conditionalFormatting sqref="X33:AB33">
    <cfRule type="cellIs" dxfId="11559" priority="1959" operator="lessThan">
      <formula>X$3/2</formula>
    </cfRule>
    <cfRule type="cellIs" dxfId="11558" priority="1960" operator="greaterThanOrEqual">
      <formula>X$3/2</formula>
    </cfRule>
  </conditionalFormatting>
  <conditionalFormatting sqref="I33">
    <cfRule type="cellIs" dxfId="11557" priority="1957" operator="lessThan">
      <formula>I$3/2</formula>
    </cfRule>
    <cfRule type="cellIs" dxfId="11556" priority="1958" operator="greaterThanOrEqual">
      <formula>I$3/2</formula>
    </cfRule>
  </conditionalFormatting>
  <conditionalFormatting sqref="L33:M33">
    <cfRule type="cellIs" dxfId="11555" priority="1955" operator="lessThan">
      <formula>L$3/2</formula>
    </cfRule>
    <cfRule type="cellIs" dxfId="11554" priority="1956" operator="greaterThanOrEqual">
      <formula>L$3/2</formula>
    </cfRule>
  </conditionalFormatting>
  <conditionalFormatting sqref="V33">
    <cfRule type="cellIs" dxfId="11553" priority="1953" operator="lessThan">
      <formula>V$3/2</formula>
    </cfRule>
    <cfRule type="cellIs" dxfId="11552" priority="1954" operator="greaterThanOrEqual">
      <formula>V$3/2</formula>
    </cfRule>
  </conditionalFormatting>
  <conditionalFormatting sqref="W33">
    <cfRule type="cellIs" dxfId="11551" priority="1951" operator="lessThan">
      <formula>W$3/2</formula>
    </cfRule>
    <cfRule type="cellIs" dxfId="11550" priority="1952" operator="greaterThanOrEqual">
      <formula>W$3/2</formula>
    </cfRule>
  </conditionalFormatting>
  <conditionalFormatting sqref="C31:C32">
    <cfRule type="cellIs" dxfId="11549" priority="1949" operator="lessThan">
      <formula>C$3/2</formula>
    </cfRule>
    <cfRule type="cellIs" dxfId="11548" priority="1950" operator="greaterThanOrEqual">
      <formula>C$3/2</formula>
    </cfRule>
  </conditionalFormatting>
  <conditionalFormatting sqref="D31:D32">
    <cfRule type="cellIs" dxfId="11547" priority="1947" operator="lessThan">
      <formula>D$3/2</formula>
    </cfRule>
    <cfRule type="cellIs" dxfId="11546" priority="1948" operator="greaterThanOrEqual">
      <formula>D$3/2</formula>
    </cfRule>
  </conditionalFormatting>
  <conditionalFormatting sqref="C31">
    <cfRule type="cellIs" dxfId="11545" priority="1945" stopIfTrue="1" operator="greaterThan">
      <formula>C$3</formula>
    </cfRule>
    <cfRule type="cellIs" dxfId="11544" priority="1946" stopIfTrue="1" operator="lessThan">
      <formula>0</formula>
    </cfRule>
  </conditionalFormatting>
  <conditionalFormatting sqref="D31">
    <cfRule type="cellIs" dxfId="11543" priority="1943" stopIfTrue="1" operator="greaterThan">
      <formula>D$3</formula>
    </cfRule>
    <cfRule type="cellIs" dxfId="11542" priority="1944" stopIfTrue="1" operator="lessThan">
      <formula>0</formula>
    </cfRule>
  </conditionalFormatting>
  <conditionalFormatting sqref="D32">
    <cfRule type="cellIs" dxfId="11541" priority="1941" stopIfTrue="1" operator="greaterThan">
      <formula>D$3</formula>
    </cfRule>
    <cfRule type="cellIs" dxfId="11540" priority="1942" stopIfTrue="1" operator="lessThan">
      <formula>0</formula>
    </cfRule>
  </conditionalFormatting>
  <conditionalFormatting sqref="C32">
    <cfRule type="cellIs" dxfId="11539" priority="1939" stopIfTrue="1" operator="greaterThan">
      <formula>C$3</formula>
    </cfRule>
    <cfRule type="cellIs" dxfId="11538" priority="1940" stopIfTrue="1" operator="lessThan">
      <formula>0</formula>
    </cfRule>
  </conditionalFormatting>
  <conditionalFormatting sqref="I31:I32">
    <cfRule type="cellIs" dxfId="11537" priority="1937" operator="lessThan">
      <formula>I$3/2</formula>
    </cfRule>
    <cfRule type="cellIs" dxfId="11536" priority="1938" operator="greaterThanOrEqual">
      <formula>I$3/2</formula>
    </cfRule>
  </conditionalFormatting>
  <conditionalFormatting sqref="I31">
    <cfRule type="cellIs" dxfId="11535" priority="1935" stopIfTrue="1" operator="greaterThan">
      <formula>I$3</formula>
    </cfRule>
    <cfRule type="cellIs" dxfId="11534" priority="1936" stopIfTrue="1" operator="lessThan">
      <formula>0</formula>
    </cfRule>
  </conditionalFormatting>
  <conditionalFormatting sqref="I32">
    <cfRule type="cellIs" dxfId="11533" priority="1933" stopIfTrue="1" operator="greaterThan">
      <formula>I$3</formula>
    </cfRule>
    <cfRule type="cellIs" dxfId="11532" priority="1934" stopIfTrue="1" operator="lessThan">
      <formula>0</formula>
    </cfRule>
  </conditionalFormatting>
  <conditionalFormatting sqref="E31:H32">
    <cfRule type="cellIs" dxfId="11531" priority="1931" operator="lessThan">
      <formula>E$3/2</formula>
    </cfRule>
    <cfRule type="cellIs" dxfId="11530" priority="1932" operator="greaterThanOrEqual">
      <formula>E$3/2</formula>
    </cfRule>
  </conditionalFormatting>
  <conditionalFormatting sqref="E31:H31">
    <cfRule type="cellIs" dxfId="11529" priority="1929" stopIfTrue="1" operator="greaterThan">
      <formula>E$3</formula>
    </cfRule>
    <cfRule type="cellIs" dxfId="11528" priority="1930" stopIfTrue="1" operator="lessThan">
      <formula>0</formula>
    </cfRule>
  </conditionalFormatting>
  <conditionalFormatting sqref="E32:H32">
    <cfRule type="cellIs" dxfId="11527" priority="1927" stopIfTrue="1" operator="greaterThan">
      <formula>E$3</formula>
    </cfRule>
    <cfRule type="cellIs" dxfId="11526" priority="1928" stopIfTrue="1" operator="lessThan">
      <formula>0</formula>
    </cfRule>
  </conditionalFormatting>
  <conditionalFormatting sqref="L31:L32">
    <cfRule type="cellIs" dxfId="11525" priority="1925" operator="lessThan">
      <formula>L$3/2</formula>
    </cfRule>
    <cfRule type="cellIs" dxfId="11524" priority="1926" operator="greaterThanOrEqual">
      <formula>L$3/2</formula>
    </cfRule>
  </conditionalFormatting>
  <conditionalFormatting sqref="L31">
    <cfRule type="cellIs" dxfId="11523" priority="1923" stopIfTrue="1" operator="greaterThan">
      <formula>L$3</formula>
    </cfRule>
    <cfRule type="cellIs" dxfId="11522" priority="1924" stopIfTrue="1" operator="lessThan">
      <formula>0</formula>
    </cfRule>
  </conditionalFormatting>
  <conditionalFormatting sqref="L32">
    <cfRule type="cellIs" dxfId="11521" priority="1921" stopIfTrue="1" operator="greaterThan">
      <formula>L$3</formula>
    </cfRule>
    <cfRule type="cellIs" dxfId="11520" priority="1922" stopIfTrue="1" operator="lessThan">
      <formula>0</formula>
    </cfRule>
  </conditionalFormatting>
  <conditionalFormatting sqref="C36">
    <cfRule type="cellIs" dxfId="11519" priority="1919" operator="lessThan">
      <formula>C$3/2</formula>
    </cfRule>
    <cfRule type="cellIs" dxfId="11518" priority="1920" operator="greaterThanOrEqual">
      <formula>C$3/2</formula>
    </cfRule>
  </conditionalFormatting>
  <conditionalFormatting sqref="D36">
    <cfRule type="cellIs" dxfId="11517" priority="1917" operator="lessThan">
      <formula>D$3/2</formula>
    </cfRule>
    <cfRule type="cellIs" dxfId="11516" priority="1918" operator="greaterThanOrEqual">
      <formula>D$3/2</formula>
    </cfRule>
  </conditionalFormatting>
  <conditionalFormatting sqref="E36:H36">
    <cfRule type="cellIs" dxfId="11515" priority="1915" operator="lessThan">
      <formula>E$3/2</formula>
    </cfRule>
    <cfRule type="cellIs" dxfId="11514" priority="1916" operator="greaterThanOrEqual">
      <formula>E$3/2</formula>
    </cfRule>
  </conditionalFormatting>
  <conditionalFormatting sqref="N36:R36">
    <cfRule type="cellIs" dxfId="11513" priority="1913" operator="lessThan">
      <formula>N$3/2</formula>
    </cfRule>
    <cfRule type="cellIs" dxfId="11512" priority="1914" operator="greaterThanOrEqual">
      <formula>N$3/2</formula>
    </cfRule>
  </conditionalFormatting>
  <conditionalFormatting sqref="X36:AB36">
    <cfRule type="cellIs" dxfId="11511" priority="1911" operator="lessThan">
      <formula>X$3/2</formula>
    </cfRule>
    <cfRule type="cellIs" dxfId="11510" priority="1912" operator="greaterThanOrEqual">
      <formula>X$3/2</formula>
    </cfRule>
  </conditionalFormatting>
  <conditionalFormatting sqref="I36">
    <cfRule type="cellIs" dxfId="11509" priority="1909" operator="lessThan">
      <formula>I$3/2</formula>
    </cfRule>
    <cfRule type="cellIs" dxfId="11508" priority="1910" operator="greaterThanOrEqual">
      <formula>I$3/2</formula>
    </cfRule>
  </conditionalFormatting>
  <conditionalFormatting sqref="L36:M36">
    <cfRule type="cellIs" dxfId="11507" priority="1907" operator="lessThan">
      <formula>L$3/2</formula>
    </cfRule>
    <cfRule type="cellIs" dxfId="11506" priority="1908" operator="greaterThanOrEqual">
      <formula>L$3/2</formula>
    </cfRule>
  </conditionalFormatting>
  <conditionalFormatting sqref="V36">
    <cfRule type="cellIs" dxfId="11505" priority="1905" operator="lessThan">
      <formula>V$3/2</formula>
    </cfRule>
    <cfRule type="cellIs" dxfId="11504" priority="1906" operator="greaterThanOrEqual">
      <formula>V$3/2</formula>
    </cfRule>
  </conditionalFormatting>
  <conditionalFormatting sqref="W36">
    <cfRule type="cellIs" dxfId="11503" priority="1903" operator="lessThan">
      <formula>W$3/2</formula>
    </cfRule>
    <cfRule type="cellIs" dxfId="11502" priority="1904" operator="greaterThanOrEqual">
      <formula>W$3/2</formula>
    </cfRule>
  </conditionalFormatting>
  <conditionalFormatting sqref="C34:C35">
    <cfRule type="cellIs" dxfId="11501" priority="1901" operator="lessThan">
      <formula>C$3/2</formula>
    </cfRule>
    <cfRule type="cellIs" dxfId="11500" priority="1902" operator="greaterThanOrEqual">
      <formula>C$3/2</formula>
    </cfRule>
  </conditionalFormatting>
  <conditionalFormatting sqref="D34:D35">
    <cfRule type="cellIs" dxfId="11499" priority="1899" operator="lessThan">
      <formula>D$3/2</formula>
    </cfRule>
    <cfRule type="cellIs" dxfId="11498" priority="1900" operator="greaterThanOrEqual">
      <formula>D$3/2</formula>
    </cfRule>
  </conditionalFormatting>
  <conditionalFormatting sqref="C34">
    <cfRule type="cellIs" dxfId="11497" priority="1897" stopIfTrue="1" operator="greaterThan">
      <formula>C$3</formula>
    </cfRule>
    <cfRule type="cellIs" dxfId="11496" priority="1898" stopIfTrue="1" operator="lessThan">
      <formula>0</formula>
    </cfRule>
  </conditionalFormatting>
  <conditionalFormatting sqref="D34">
    <cfRule type="cellIs" dxfId="11495" priority="1895" stopIfTrue="1" operator="greaterThan">
      <formula>D$3</formula>
    </cfRule>
    <cfRule type="cellIs" dxfId="11494" priority="1896" stopIfTrue="1" operator="lessThan">
      <formula>0</formula>
    </cfRule>
  </conditionalFormatting>
  <conditionalFormatting sqref="D35">
    <cfRule type="cellIs" dxfId="11493" priority="1893" stopIfTrue="1" operator="greaterThan">
      <formula>D$3</formula>
    </cfRule>
    <cfRule type="cellIs" dxfId="11492" priority="1894" stopIfTrue="1" operator="lessThan">
      <formula>0</formula>
    </cfRule>
  </conditionalFormatting>
  <conditionalFormatting sqref="C35">
    <cfRule type="cellIs" dxfId="11491" priority="1891" stopIfTrue="1" operator="greaterThan">
      <formula>C$3</formula>
    </cfRule>
    <cfRule type="cellIs" dxfId="11490" priority="1892" stopIfTrue="1" operator="lessThan">
      <formula>0</formula>
    </cfRule>
  </conditionalFormatting>
  <conditionalFormatting sqref="I34:I35">
    <cfRule type="cellIs" dxfId="11489" priority="1889" operator="lessThan">
      <formula>I$3/2</formula>
    </cfRule>
    <cfRule type="cellIs" dxfId="11488" priority="1890" operator="greaterThanOrEqual">
      <formula>I$3/2</formula>
    </cfRule>
  </conditionalFormatting>
  <conditionalFormatting sqref="I34">
    <cfRule type="cellIs" dxfId="11487" priority="1887" stopIfTrue="1" operator="greaterThan">
      <formula>I$3</formula>
    </cfRule>
    <cfRule type="cellIs" dxfId="11486" priority="1888" stopIfTrue="1" operator="lessThan">
      <formula>0</formula>
    </cfRule>
  </conditionalFormatting>
  <conditionalFormatting sqref="I35">
    <cfRule type="cellIs" dxfId="11485" priority="1885" stopIfTrue="1" operator="greaterThan">
      <formula>I$3</formula>
    </cfRule>
    <cfRule type="cellIs" dxfId="11484" priority="1886" stopIfTrue="1" operator="lessThan">
      <formula>0</formula>
    </cfRule>
  </conditionalFormatting>
  <conditionalFormatting sqref="E34:H35">
    <cfRule type="cellIs" dxfId="11483" priority="1883" operator="lessThan">
      <formula>E$3/2</formula>
    </cfRule>
    <cfRule type="cellIs" dxfId="11482" priority="1884" operator="greaterThanOrEqual">
      <formula>E$3/2</formula>
    </cfRule>
  </conditionalFormatting>
  <conditionalFormatting sqref="E34:H34">
    <cfRule type="cellIs" dxfId="11481" priority="1881" stopIfTrue="1" operator="greaterThan">
      <formula>E$3</formula>
    </cfRule>
    <cfRule type="cellIs" dxfId="11480" priority="1882" stopIfTrue="1" operator="lessThan">
      <formula>0</formula>
    </cfRule>
  </conditionalFormatting>
  <conditionalFormatting sqref="E35:H35">
    <cfRule type="cellIs" dxfId="11479" priority="1879" stopIfTrue="1" operator="greaterThan">
      <formula>E$3</formula>
    </cfRule>
    <cfRule type="cellIs" dxfId="11478" priority="1880" stopIfTrue="1" operator="lessThan">
      <formula>0</formula>
    </cfRule>
  </conditionalFormatting>
  <conditionalFormatting sqref="L34:L35">
    <cfRule type="cellIs" dxfId="11477" priority="1877" operator="lessThan">
      <formula>L$3/2</formula>
    </cfRule>
    <cfRule type="cellIs" dxfId="11476" priority="1878" operator="greaterThanOrEqual">
      <formula>L$3/2</formula>
    </cfRule>
  </conditionalFormatting>
  <conditionalFormatting sqref="L34">
    <cfRule type="cellIs" dxfId="11475" priority="1875" stopIfTrue="1" operator="greaterThan">
      <formula>L$3</formula>
    </cfRule>
    <cfRule type="cellIs" dxfId="11474" priority="1876" stopIfTrue="1" operator="lessThan">
      <formula>0</formula>
    </cfRule>
  </conditionalFormatting>
  <conditionalFormatting sqref="L35">
    <cfRule type="cellIs" dxfId="11473" priority="1873" stopIfTrue="1" operator="greaterThan">
      <formula>L$3</formula>
    </cfRule>
    <cfRule type="cellIs" dxfId="11472" priority="1874" stopIfTrue="1" operator="lessThan">
      <formula>0</formula>
    </cfRule>
  </conditionalFormatting>
  <conditionalFormatting sqref="C39">
    <cfRule type="cellIs" dxfId="11471" priority="1871" operator="lessThan">
      <formula>C$3/2</formula>
    </cfRule>
    <cfRule type="cellIs" dxfId="11470" priority="1872" operator="greaterThanOrEqual">
      <formula>C$3/2</formula>
    </cfRule>
  </conditionalFormatting>
  <conditionalFormatting sqref="D39">
    <cfRule type="cellIs" dxfId="11469" priority="1869" operator="lessThan">
      <formula>D$3/2</formula>
    </cfRule>
    <cfRule type="cellIs" dxfId="11468" priority="1870" operator="greaterThanOrEqual">
      <formula>D$3/2</formula>
    </cfRule>
  </conditionalFormatting>
  <conditionalFormatting sqref="E39:H39">
    <cfRule type="cellIs" dxfId="11467" priority="1867" operator="lessThan">
      <formula>E$3/2</formula>
    </cfRule>
    <cfRule type="cellIs" dxfId="11466" priority="1868" operator="greaterThanOrEqual">
      <formula>E$3/2</formula>
    </cfRule>
  </conditionalFormatting>
  <conditionalFormatting sqref="N39:R39">
    <cfRule type="cellIs" dxfId="11465" priority="1865" operator="lessThan">
      <formula>N$3/2</formula>
    </cfRule>
    <cfRule type="cellIs" dxfId="11464" priority="1866" operator="greaterThanOrEqual">
      <formula>N$3/2</formula>
    </cfRule>
  </conditionalFormatting>
  <conditionalFormatting sqref="X39:AB39">
    <cfRule type="cellIs" dxfId="11463" priority="1863" operator="lessThan">
      <formula>X$3/2</formula>
    </cfRule>
    <cfRule type="cellIs" dxfId="11462" priority="1864" operator="greaterThanOrEqual">
      <formula>X$3/2</formula>
    </cfRule>
  </conditionalFormatting>
  <conditionalFormatting sqref="I39">
    <cfRule type="cellIs" dxfId="11461" priority="1861" operator="lessThan">
      <formula>I$3/2</formula>
    </cfRule>
    <cfRule type="cellIs" dxfId="11460" priority="1862" operator="greaterThanOrEqual">
      <formula>I$3/2</formula>
    </cfRule>
  </conditionalFormatting>
  <conditionalFormatting sqref="L39:M39">
    <cfRule type="cellIs" dxfId="11459" priority="1859" operator="lessThan">
      <formula>L$3/2</formula>
    </cfRule>
    <cfRule type="cellIs" dxfId="11458" priority="1860" operator="greaterThanOrEqual">
      <formula>L$3/2</formula>
    </cfRule>
  </conditionalFormatting>
  <conditionalFormatting sqref="V39">
    <cfRule type="cellIs" dxfId="11457" priority="1857" operator="lessThan">
      <formula>V$3/2</formula>
    </cfRule>
    <cfRule type="cellIs" dxfId="11456" priority="1858" operator="greaterThanOrEqual">
      <formula>V$3/2</formula>
    </cfRule>
  </conditionalFormatting>
  <conditionalFormatting sqref="W39">
    <cfRule type="cellIs" dxfId="11455" priority="1855" operator="lessThan">
      <formula>W$3/2</formula>
    </cfRule>
    <cfRule type="cellIs" dxfId="11454" priority="1856" operator="greaterThanOrEqual">
      <formula>W$3/2</formula>
    </cfRule>
  </conditionalFormatting>
  <conditionalFormatting sqref="C37:C38">
    <cfRule type="cellIs" dxfId="11453" priority="1853" operator="lessThan">
      <formula>C$3/2</formula>
    </cfRule>
    <cfRule type="cellIs" dxfId="11452" priority="1854" operator="greaterThanOrEqual">
      <formula>C$3/2</formula>
    </cfRule>
  </conditionalFormatting>
  <conditionalFormatting sqref="D37:D38">
    <cfRule type="cellIs" dxfId="11451" priority="1851" operator="lessThan">
      <formula>D$3/2</formula>
    </cfRule>
    <cfRule type="cellIs" dxfId="11450" priority="1852" operator="greaterThanOrEqual">
      <formula>D$3/2</formula>
    </cfRule>
  </conditionalFormatting>
  <conditionalFormatting sqref="C37">
    <cfRule type="cellIs" dxfId="11449" priority="1849" stopIfTrue="1" operator="greaterThan">
      <formula>C$3</formula>
    </cfRule>
    <cfRule type="cellIs" dxfId="11448" priority="1850" stopIfTrue="1" operator="lessThan">
      <formula>0</formula>
    </cfRule>
  </conditionalFormatting>
  <conditionalFormatting sqref="D37">
    <cfRule type="cellIs" dxfId="11447" priority="1847" stopIfTrue="1" operator="greaterThan">
      <formula>D$3</formula>
    </cfRule>
    <cfRule type="cellIs" dxfId="11446" priority="1848" stopIfTrue="1" operator="lessThan">
      <formula>0</formula>
    </cfRule>
  </conditionalFormatting>
  <conditionalFormatting sqref="D38">
    <cfRule type="cellIs" dxfId="11445" priority="1845" stopIfTrue="1" operator="greaterThan">
      <formula>D$3</formula>
    </cfRule>
    <cfRule type="cellIs" dxfId="11444" priority="1846" stopIfTrue="1" operator="lessThan">
      <formula>0</formula>
    </cfRule>
  </conditionalFormatting>
  <conditionalFormatting sqref="C38">
    <cfRule type="cellIs" dxfId="11443" priority="1843" stopIfTrue="1" operator="greaterThan">
      <formula>C$3</formula>
    </cfRule>
    <cfRule type="cellIs" dxfId="11442" priority="1844" stopIfTrue="1" operator="lessThan">
      <formula>0</formula>
    </cfRule>
  </conditionalFormatting>
  <conditionalFormatting sqref="I37:I38">
    <cfRule type="cellIs" dxfId="11441" priority="1841" operator="lessThan">
      <formula>I$3/2</formula>
    </cfRule>
    <cfRule type="cellIs" dxfId="11440" priority="1842" operator="greaterThanOrEqual">
      <formula>I$3/2</formula>
    </cfRule>
  </conditionalFormatting>
  <conditionalFormatting sqref="I37">
    <cfRule type="cellIs" dxfId="11439" priority="1839" stopIfTrue="1" operator="greaterThan">
      <formula>I$3</formula>
    </cfRule>
    <cfRule type="cellIs" dxfId="11438" priority="1840" stopIfTrue="1" operator="lessThan">
      <formula>0</formula>
    </cfRule>
  </conditionalFormatting>
  <conditionalFormatting sqref="I38">
    <cfRule type="cellIs" dxfId="11437" priority="1837" stopIfTrue="1" operator="greaterThan">
      <formula>I$3</formula>
    </cfRule>
    <cfRule type="cellIs" dxfId="11436" priority="1838" stopIfTrue="1" operator="lessThan">
      <formula>0</formula>
    </cfRule>
  </conditionalFormatting>
  <conditionalFormatting sqref="E37:H38">
    <cfRule type="cellIs" dxfId="11435" priority="1835" operator="lessThan">
      <formula>E$3/2</formula>
    </cfRule>
    <cfRule type="cellIs" dxfId="11434" priority="1836" operator="greaterThanOrEqual">
      <formula>E$3/2</formula>
    </cfRule>
  </conditionalFormatting>
  <conditionalFormatting sqref="E37:H37">
    <cfRule type="cellIs" dxfId="11433" priority="1833" stopIfTrue="1" operator="greaterThan">
      <formula>E$3</formula>
    </cfRule>
    <cfRule type="cellIs" dxfId="11432" priority="1834" stopIfTrue="1" operator="lessThan">
      <formula>0</formula>
    </cfRule>
  </conditionalFormatting>
  <conditionalFormatting sqref="E38:H38">
    <cfRule type="cellIs" dxfId="11431" priority="1831" stopIfTrue="1" operator="greaterThan">
      <formula>E$3</formula>
    </cfRule>
    <cfRule type="cellIs" dxfId="11430" priority="1832" stopIfTrue="1" operator="lessThan">
      <formula>0</formula>
    </cfRule>
  </conditionalFormatting>
  <conditionalFormatting sqref="L37:L38">
    <cfRule type="cellIs" dxfId="11429" priority="1829" operator="lessThan">
      <formula>L$3/2</formula>
    </cfRule>
    <cfRule type="cellIs" dxfId="11428" priority="1830" operator="greaterThanOrEqual">
      <formula>L$3/2</formula>
    </cfRule>
  </conditionalFormatting>
  <conditionalFormatting sqref="L37">
    <cfRule type="cellIs" dxfId="11427" priority="1827" stopIfTrue="1" operator="greaterThan">
      <formula>L$3</formula>
    </cfRule>
    <cfRule type="cellIs" dxfId="11426" priority="1828" stopIfTrue="1" operator="lessThan">
      <formula>0</formula>
    </cfRule>
  </conditionalFormatting>
  <conditionalFormatting sqref="L38">
    <cfRule type="cellIs" dxfId="11425" priority="1825" stopIfTrue="1" operator="greaterThan">
      <formula>L$3</formula>
    </cfRule>
    <cfRule type="cellIs" dxfId="11424" priority="1826" stopIfTrue="1" operator="lessThan">
      <formula>0</formula>
    </cfRule>
  </conditionalFormatting>
  <conditionalFormatting sqref="C42">
    <cfRule type="cellIs" dxfId="11423" priority="1823" operator="lessThan">
      <formula>C$3/2</formula>
    </cfRule>
    <cfRule type="cellIs" dxfId="11422" priority="1824" operator="greaterThanOrEqual">
      <formula>C$3/2</formula>
    </cfRule>
  </conditionalFormatting>
  <conditionalFormatting sqref="D42">
    <cfRule type="cellIs" dxfId="11421" priority="1821" operator="lessThan">
      <formula>D$3/2</formula>
    </cfRule>
    <cfRule type="cellIs" dxfId="11420" priority="1822" operator="greaterThanOrEqual">
      <formula>D$3/2</formula>
    </cfRule>
  </conditionalFormatting>
  <conditionalFormatting sqref="E42:H42">
    <cfRule type="cellIs" dxfId="11419" priority="1819" operator="lessThan">
      <formula>E$3/2</formula>
    </cfRule>
    <cfRule type="cellIs" dxfId="11418" priority="1820" operator="greaterThanOrEqual">
      <formula>E$3/2</formula>
    </cfRule>
  </conditionalFormatting>
  <conditionalFormatting sqref="N42:R42">
    <cfRule type="cellIs" dxfId="11417" priority="1817" operator="lessThan">
      <formula>N$3/2</formula>
    </cfRule>
    <cfRule type="cellIs" dxfId="11416" priority="1818" operator="greaterThanOrEqual">
      <formula>N$3/2</formula>
    </cfRule>
  </conditionalFormatting>
  <conditionalFormatting sqref="X42:AB42">
    <cfRule type="cellIs" dxfId="11415" priority="1815" operator="lessThan">
      <formula>X$3/2</formula>
    </cfRule>
    <cfRule type="cellIs" dxfId="11414" priority="1816" operator="greaterThanOrEqual">
      <formula>X$3/2</formula>
    </cfRule>
  </conditionalFormatting>
  <conditionalFormatting sqref="I42">
    <cfRule type="cellIs" dxfId="11413" priority="1813" operator="lessThan">
      <formula>I$3/2</formula>
    </cfRule>
    <cfRule type="cellIs" dxfId="11412" priority="1814" operator="greaterThanOrEqual">
      <formula>I$3/2</formula>
    </cfRule>
  </conditionalFormatting>
  <conditionalFormatting sqref="L42:M42">
    <cfRule type="cellIs" dxfId="11411" priority="1811" operator="lessThan">
      <formula>L$3/2</formula>
    </cfRule>
    <cfRule type="cellIs" dxfId="11410" priority="1812" operator="greaterThanOrEqual">
      <formula>L$3/2</formula>
    </cfRule>
  </conditionalFormatting>
  <conditionalFormatting sqref="V42">
    <cfRule type="cellIs" dxfId="11409" priority="1809" operator="lessThan">
      <formula>V$3/2</formula>
    </cfRule>
    <cfRule type="cellIs" dxfId="11408" priority="1810" operator="greaterThanOrEqual">
      <formula>V$3/2</formula>
    </cfRule>
  </conditionalFormatting>
  <conditionalFormatting sqref="W42">
    <cfRule type="cellIs" dxfId="11407" priority="1807" operator="lessThan">
      <formula>W$3/2</formula>
    </cfRule>
    <cfRule type="cellIs" dxfId="11406" priority="1808" operator="greaterThanOrEqual">
      <formula>W$3/2</formula>
    </cfRule>
  </conditionalFormatting>
  <conditionalFormatting sqref="C40:C41">
    <cfRule type="cellIs" dxfId="11405" priority="1805" operator="lessThan">
      <formula>C$3/2</formula>
    </cfRule>
    <cfRule type="cellIs" dxfId="11404" priority="1806" operator="greaterThanOrEqual">
      <formula>C$3/2</formula>
    </cfRule>
  </conditionalFormatting>
  <conditionalFormatting sqref="D40:D41">
    <cfRule type="cellIs" dxfId="11403" priority="1803" operator="lessThan">
      <formula>D$3/2</formula>
    </cfRule>
    <cfRule type="cellIs" dxfId="11402" priority="1804" operator="greaterThanOrEqual">
      <formula>D$3/2</formula>
    </cfRule>
  </conditionalFormatting>
  <conditionalFormatting sqref="C40">
    <cfRule type="cellIs" dxfId="11401" priority="1801" stopIfTrue="1" operator="greaterThan">
      <formula>C$3</formula>
    </cfRule>
    <cfRule type="cellIs" dxfId="11400" priority="1802" stopIfTrue="1" operator="lessThan">
      <formula>0</formula>
    </cfRule>
  </conditionalFormatting>
  <conditionalFormatting sqref="D40">
    <cfRule type="cellIs" dxfId="11399" priority="1799" stopIfTrue="1" operator="greaterThan">
      <formula>D$3</formula>
    </cfRule>
    <cfRule type="cellIs" dxfId="11398" priority="1800" stopIfTrue="1" operator="lessThan">
      <formula>0</formula>
    </cfRule>
  </conditionalFormatting>
  <conditionalFormatting sqref="D41">
    <cfRule type="cellIs" dxfId="11397" priority="1797" stopIfTrue="1" operator="greaterThan">
      <formula>D$3</formula>
    </cfRule>
    <cfRule type="cellIs" dxfId="11396" priority="1798" stopIfTrue="1" operator="lessThan">
      <formula>0</formula>
    </cfRule>
  </conditionalFormatting>
  <conditionalFormatting sqref="C41">
    <cfRule type="cellIs" dxfId="11395" priority="1795" stopIfTrue="1" operator="greaterThan">
      <formula>C$3</formula>
    </cfRule>
    <cfRule type="cellIs" dxfId="11394" priority="1796" stopIfTrue="1" operator="lessThan">
      <formula>0</formula>
    </cfRule>
  </conditionalFormatting>
  <conditionalFormatting sqref="I40:I41">
    <cfRule type="cellIs" dxfId="11393" priority="1793" operator="lessThan">
      <formula>I$3/2</formula>
    </cfRule>
    <cfRule type="cellIs" dxfId="11392" priority="1794" operator="greaterThanOrEqual">
      <formula>I$3/2</formula>
    </cfRule>
  </conditionalFormatting>
  <conditionalFormatting sqref="I40">
    <cfRule type="cellIs" dxfId="11391" priority="1791" stopIfTrue="1" operator="greaterThan">
      <formula>I$3</formula>
    </cfRule>
    <cfRule type="cellIs" dxfId="11390" priority="1792" stopIfTrue="1" operator="lessThan">
      <formula>0</formula>
    </cfRule>
  </conditionalFormatting>
  <conditionalFormatting sqref="I41">
    <cfRule type="cellIs" dxfId="11389" priority="1789" stopIfTrue="1" operator="greaterThan">
      <formula>I$3</formula>
    </cfRule>
    <cfRule type="cellIs" dxfId="11388" priority="1790" stopIfTrue="1" operator="lessThan">
      <formula>0</formula>
    </cfRule>
  </conditionalFormatting>
  <conditionalFormatting sqref="E40:H41">
    <cfRule type="cellIs" dxfId="11387" priority="1787" operator="lessThan">
      <formula>E$3/2</formula>
    </cfRule>
    <cfRule type="cellIs" dxfId="11386" priority="1788" operator="greaterThanOrEqual">
      <formula>E$3/2</formula>
    </cfRule>
  </conditionalFormatting>
  <conditionalFormatting sqref="E40:H40">
    <cfRule type="cellIs" dxfId="11385" priority="1785" stopIfTrue="1" operator="greaterThan">
      <formula>E$3</formula>
    </cfRule>
    <cfRule type="cellIs" dxfId="11384" priority="1786" stopIfTrue="1" operator="lessThan">
      <formula>0</formula>
    </cfRule>
  </conditionalFormatting>
  <conditionalFormatting sqref="E41:H41">
    <cfRule type="cellIs" dxfId="11383" priority="1783" stopIfTrue="1" operator="greaterThan">
      <formula>E$3</formula>
    </cfRule>
    <cfRule type="cellIs" dxfId="11382" priority="1784" stopIfTrue="1" operator="lessThan">
      <formula>0</formula>
    </cfRule>
  </conditionalFormatting>
  <conditionalFormatting sqref="L40:L41">
    <cfRule type="cellIs" dxfId="11381" priority="1781" operator="lessThan">
      <formula>L$3/2</formula>
    </cfRule>
    <cfRule type="cellIs" dxfId="11380" priority="1782" operator="greaterThanOrEqual">
      <formula>L$3/2</formula>
    </cfRule>
  </conditionalFormatting>
  <conditionalFormatting sqref="L40">
    <cfRule type="cellIs" dxfId="11379" priority="1779" stopIfTrue="1" operator="greaterThan">
      <formula>L$3</formula>
    </cfRule>
    <cfRule type="cellIs" dxfId="11378" priority="1780" stopIfTrue="1" operator="lessThan">
      <formula>0</formula>
    </cfRule>
  </conditionalFormatting>
  <conditionalFormatting sqref="L41">
    <cfRule type="cellIs" dxfId="11377" priority="1777" stopIfTrue="1" operator="greaterThan">
      <formula>L$3</formula>
    </cfRule>
    <cfRule type="cellIs" dxfId="11376" priority="1778" stopIfTrue="1" operator="lessThan">
      <formula>0</formula>
    </cfRule>
  </conditionalFormatting>
  <conditionalFormatting sqref="C45">
    <cfRule type="cellIs" dxfId="11375" priority="1775" operator="lessThan">
      <formula>C$3/2</formula>
    </cfRule>
    <cfRule type="cellIs" dxfId="11374" priority="1776" operator="greaterThanOrEqual">
      <formula>C$3/2</formula>
    </cfRule>
  </conditionalFormatting>
  <conditionalFormatting sqref="D45">
    <cfRule type="cellIs" dxfId="11373" priority="1773" operator="lessThan">
      <formula>D$3/2</formula>
    </cfRule>
    <cfRule type="cellIs" dxfId="11372" priority="1774" operator="greaterThanOrEqual">
      <formula>D$3/2</formula>
    </cfRule>
  </conditionalFormatting>
  <conditionalFormatting sqref="E45:H45">
    <cfRule type="cellIs" dxfId="11371" priority="1771" operator="lessThan">
      <formula>E$3/2</formula>
    </cfRule>
    <cfRule type="cellIs" dxfId="11370" priority="1772" operator="greaterThanOrEqual">
      <formula>E$3/2</formula>
    </cfRule>
  </conditionalFormatting>
  <conditionalFormatting sqref="N45:R45">
    <cfRule type="cellIs" dxfId="11369" priority="1769" operator="lessThan">
      <formula>N$3/2</formula>
    </cfRule>
    <cfRule type="cellIs" dxfId="11368" priority="1770" operator="greaterThanOrEqual">
      <formula>N$3/2</formula>
    </cfRule>
  </conditionalFormatting>
  <conditionalFormatting sqref="X45:AB45">
    <cfRule type="cellIs" dxfId="11367" priority="1767" operator="lessThan">
      <formula>X$3/2</formula>
    </cfRule>
    <cfRule type="cellIs" dxfId="11366" priority="1768" operator="greaterThanOrEqual">
      <formula>X$3/2</formula>
    </cfRule>
  </conditionalFormatting>
  <conditionalFormatting sqref="I45">
    <cfRule type="cellIs" dxfId="11365" priority="1765" operator="lessThan">
      <formula>I$3/2</formula>
    </cfRule>
    <cfRule type="cellIs" dxfId="11364" priority="1766" operator="greaterThanOrEqual">
      <formula>I$3/2</formula>
    </cfRule>
  </conditionalFormatting>
  <conditionalFormatting sqref="L45:M45">
    <cfRule type="cellIs" dxfId="11363" priority="1763" operator="lessThan">
      <formula>L$3/2</formula>
    </cfRule>
    <cfRule type="cellIs" dxfId="11362" priority="1764" operator="greaterThanOrEqual">
      <formula>L$3/2</formula>
    </cfRule>
  </conditionalFormatting>
  <conditionalFormatting sqref="V45">
    <cfRule type="cellIs" dxfId="11361" priority="1761" operator="lessThan">
      <formula>V$3/2</formula>
    </cfRule>
    <cfRule type="cellIs" dxfId="11360" priority="1762" operator="greaterThanOrEqual">
      <formula>V$3/2</formula>
    </cfRule>
  </conditionalFormatting>
  <conditionalFormatting sqref="W45">
    <cfRule type="cellIs" dxfId="11359" priority="1759" operator="lessThan">
      <formula>W$3/2</formula>
    </cfRule>
    <cfRule type="cellIs" dxfId="11358" priority="1760" operator="greaterThanOrEqual">
      <formula>W$3/2</formula>
    </cfRule>
  </conditionalFormatting>
  <conditionalFormatting sqref="C43:C44">
    <cfRule type="cellIs" dxfId="11357" priority="1757" operator="lessThan">
      <formula>C$3/2</formula>
    </cfRule>
    <cfRule type="cellIs" dxfId="11356" priority="1758" operator="greaterThanOrEqual">
      <formula>C$3/2</formula>
    </cfRule>
  </conditionalFormatting>
  <conditionalFormatting sqref="D43:D44">
    <cfRule type="cellIs" dxfId="11355" priority="1755" operator="lessThan">
      <formula>D$3/2</formula>
    </cfRule>
    <cfRule type="cellIs" dxfId="11354" priority="1756" operator="greaterThanOrEqual">
      <formula>D$3/2</formula>
    </cfRule>
  </conditionalFormatting>
  <conditionalFormatting sqref="C43">
    <cfRule type="cellIs" dxfId="11353" priority="1753" stopIfTrue="1" operator="greaterThan">
      <formula>C$3</formula>
    </cfRule>
    <cfRule type="cellIs" dxfId="11352" priority="1754" stopIfTrue="1" operator="lessThan">
      <formula>0</formula>
    </cfRule>
  </conditionalFormatting>
  <conditionalFormatting sqref="D43">
    <cfRule type="cellIs" dxfId="11351" priority="1751" stopIfTrue="1" operator="greaterThan">
      <formula>D$3</formula>
    </cfRule>
    <cfRule type="cellIs" dxfId="11350" priority="1752" stopIfTrue="1" operator="lessThan">
      <formula>0</formula>
    </cfRule>
  </conditionalFormatting>
  <conditionalFormatting sqref="D44">
    <cfRule type="cellIs" dxfId="11349" priority="1749" stopIfTrue="1" operator="greaterThan">
      <formula>D$3</formula>
    </cfRule>
    <cfRule type="cellIs" dxfId="11348" priority="1750" stopIfTrue="1" operator="lessThan">
      <formula>0</formula>
    </cfRule>
  </conditionalFormatting>
  <conditionalFormatting sqref="C44">
    <cfRule type="cellIs" dxfId="11347" priority="1747" stopIfTrue="1" operator="greaterThan">
      <formula>C$3</formula>
    </cfRule>
    <cfRule type="cellIs" dxfId="11346" priority="1748" stopIfTrue="1" operator="lessThan">
      <formula>0</formula>
    </cfRule>
  </conditionalFormatting>
  <conditionalFormatting sqref="I43:I44">
    <cfRule type="cellIs" dxfId="11345" priority="1745" operator="lessThan">
      <formula>I$3/2</formula>
    </cfRule>
    <cfRule type="cellIs" dxfId="11344" priority="1746" operator="greaterThanOrEqual">
      <formula>I$3/2</formula>
    </cfRule>
  </conditionalFormatting>
  <conditionalFormatting sqref="I43">
    <cfRule type="cellIs" dxfId="11343" priority="1743" stopIfTrue="1" operator="greaterThan">
      <formula>I$3</formula>
    </cfRule>
    <cfRule type="cellIs" dxfId="11342" priority="1744" stopIfTrue="1" operator="lessThan">
      <formula>0</formula>
    </cfRule>
  </conditionalFormatting>
  <conditionalFormatting sqref="I44">
    <cfRule type="cellIs" dxfId="11341" priority="1741" stopIfTrue="1" operator="greaterThan">
      <formula>I$3</formula>
    </cfRule>
    <cfRule type="cellIs" dxfId="11340" priority="1742" stopIfTrue="1" operator="lessThan">
      <formula>0</formula>
    </cfRule>
  </conditionalFormatting>
  <conditionalFormatting sqref="E43:H44">
    <cfRule type="cellIs" dxfId="11339" priority="1739" operator="lessThan">
      <formula>E$3/2</formula>
    </cfRule>
    <cfRule type="cellIs" dxfId="11338" priority="1740" operator="greaterThanOrEqual">
      <formula>E$3/2</formula>
    </cfRule>
  </conditionalFormatting>
  <conditionalFormatting sqref="E43:H43">
    <cfRule type="cellIs" dxfId="11337" priority="1737" stopIfTrue="1" operator="greaterThan">
      <formula>E$3</formula>
    </cfRule>
    <cfRule type="cellIs" dxfId="11336" priority="1738" stopIfTrue="1" operator="lessThan">
      <formula>0</formula>
    </cfRule>
  </conditionalFormatting>
  <conditionalFormatting sqref="E44:H44">
    <cfRule type="cellIs" dxfId="11335" priority="1735" stopIfTrue="1" operator="greaterThan">
      <formula>E$3</formula>
    </cfRule>
    <cfRule type="cellIs" dxfId="11334" priority="1736" stopIfTrue="1" operator="lessThan">
      <formula>0</formula>
    </cfRule>
  </conditionalFormatting>
  <conditionalFormatting sqref="L43:L44">
    <cfRule type="cellIs" dxfId="11333" priority="1733" operator="lessThan">
      <formula>L$3/2</formula>
    </cfRule>
    <cfRule type="cellIs" dxfId="11332" priority="1734" operator="greaterThanOrEqual">
      <formula>L$3/2</formula>
    </cfRule>
  </conditionalFormatting>
  <conditionalFormatting sqref="L43">
    <cfRule type="cellIs" dxfId="11331" priority="1731" stopIfTrue="1" operator="greaterThan">
      <formula>L$3</formula>
    </cfRule>
    <cfRule type="cellIs" dxfId="11330" priority="1732" stopIfTrue="1" operator="lessThan">
      <formula>0</formula>
    </cfRule>
  </conditionalFormatting>
  <conditionalFormatting sqref="L44">
    <cfRule type="cellIs" dxfId="11329" priority="1729" stopIfTrue="1" operator="greaterThan">
      <formula>L$3</formula>
    </cfRule>
    <cfRule type="cellIs" dxfId="11328" priority="1730" stopIfTrue="1" operator="lessThan">
      <formula>0</formula>
    </cfRule>
  </conditionalFormatting>
  <conditionalFormatting sqref="C48">
    <cfRule type="cellIs" dxfId="11327" priority="1727" operator="lessThan">
      <formula>C$3/2</formula>
    </cfRule>
    <cfRule type="cellIs" dxfId="11326" priority="1728" operator="greaterThanOrEqual">
      <formula>C$3/2</formula>
    </cfRule>
  </conditionalFormatting>
  <conditionalFormatting sqref="D48">
    <cfRule type="cellIs" dxfId="11325" priority="1725" operator="lessThan">
      <formula>D$3/2</formula>
    </cfRule>
    <cfRule type="cellIs" dxfId="11324" priority="1726" operator="greaterThanOrEqual">
      <formula>D$3/2</formula>
    </cfRule>
  </conditionalFormatting>
  <conditionalFormatting sqref="E48:H48">
    <cfRule type="cellIs" dxfId="11323" priority="1723" operator="lessThan">
      <formula>E$3/2</formula>
    </cfRule>
    <cfRule type="cellIs" dxfId="11322" priority="1724" operator="greaterThanOrEqual">
      <formula>E$3/2</formula>
    </cfRule>
  </conditionalFormatting>
  <conditionalFormatting sqref="N48:R48">
    <cfRule type="cellIs" dxfId="11321" priority="1721" operator="lessThan">
      <formula>N$3/2</formula>
    </cfRule>
    <cfRule type="cellIs" dxfId="11320" priority="1722" operator="greaterThanOrEqual">
      <formula>N$3/2</formula>
    </cfRule>
  </conditionalFormatting>
  <conditionalFormatting sqref="X48:AB48">
    <cfRule type="cellIs" dxfId="11319" priority="1719" operator="lessThan">
      <formula>X$3/2</formula>
    </cfRule>
    <cfRule type="cellIs" dxfId="11318" priority="1720" operator="greaterThanOrEqual">
      <formula>X$3/2</formula>
    </cfRule>
  </conditionalFormatting>
  <conditionalFormatting sqref="I48">
    <cfRule type="cellIs" dxfId="11317" priority="1717" operator="lessThan">
      <formula>I$3/2</formula>
    </cfRule>
    <cfRule type="cellIs" dxfId="11316" priority="1718" operator="greaterThanOrEqual">
      <formula>I$3/2</formula>
    </cfRule>
  </conditionalFormatting>
  <conditionalFormatting sqref="L48:M48">
    <cfRule type="cellIs" dxfId="11315" priority="1715" operator="lessThan">
      <formula>L$3/2</formula>
    </cfRule>
    <cfRule type="cellIs" dxfId="11314" priority="1716" operator="greaterThanOrEqual">
      <formula>L$3/2</formula>
    </cfRule>
  </conditionalFormatting>
  <conditionalFormatting sqref="V48">
    <cfRule type="cellIs" dxfId="11313" priority="1713" operator="lessThan">
      <formula>V$3/2</formula>
    </cfRule>
    <cfRule type="cellIs" dxfId="11312" priority="1714" operator="greaterThanOrEqual">
      <formula>V$3/2</formula>
    </cfRule>
  </conditionalFormatting>
  <conditionalFormatting sqref="W48">
    <cfRule type="cellIs" dxfId="11311" priority="1711" operator="lessThan">
      <formula>W$3/2</formula>
    </cfRule>
    <cfRule type="cellIs" dxfId="11310" priority="1712" operator="greaterThanOrEqual">
      <formula>W$3/2</formula>
    </cfRule>
  </conditionalFormatting>
  <conditionalFormatting sqref="C46:C47">
    <cfRule type="cellIs" dxfId="11309" priority="1709" operator="lessThan">
      <formula>C$3/2</formula>
    </cfRule>
    <cfRule type="cellIs" dxfId="11308" priority="1710" operator="greaterThanOrEqual">
      <formula>C$3/2</formula>
    </cfRule>
  </conditionalFormatting>
  <conditionalFormatting sqref="D46:D47">
    <cfRule type="cellIs" dxfId="11307" priority="1707" operator="lessThan">
      <formula>D$3/2</formula>
    </cfRule>
    <cfRule type="cellIs" dxfId="11306" priority="1708" operator="greaterThanOrEqual">
      <formula>D$3/2</formula>
    </cfRule>
  </conditionalFormatting>
  <conditionalFormatting sqref="C46">
    <cfRule type="cellIs" dxfId="11305" priority="1705" stopIfTrue="1" operator="greaterThan">
      <formula>C$3</formula>
    </cfRule>
    <cfRule type="cellIs" dxfId="11304" priority="1706" stopIfTrue="1" operator="lessThan">
      <formula>0</formula>
    </cfRule>
  </conditionalFormatting>
  <conditionalFormatting sqref="D46">
    <cfRule type="cellIs" dxfId="11303" priority="1703" stopIfTrue="1" operator="greaterThan">
      <formula>D$3</formula>
    </cfRule>
    <cfRule type="cellIs" dxfId="11302" priority="1704" stopIfTrue="1" operator="lessThan">
      <formula>0</formula>
    </cfRule>
  </conditionalFormatting>
  <conditionalFormatting sqref="D47">
    <cfRule type="cellIs" dxfId="11301" priority="1701" stopIfTrue="1" operator="greaterThan">
      <formula>D$3</formula>
    </cfRule>
    <cfRule type="cellIs" dxfId="11300" priority="1702" stopIfTrue="1" operator="lessThan">
      <formula>0</formula>
    </cfRule>
  </conditionalFormatting>
  <conditionalFormatting sqref="C47">
    <cfRule type="cellIs" dxfId="11299" priority="1699" stopIfTrue="1" operator="greaterThan">
      <formula>C$3</formula>
    </cfRule>
    <cfRule type="cellIs" dxfId="11298" priority="1700" stopIfTrue="1" operator="lessThan">
      <formula>0</formula>
    </cfRule>
  </conditionalFormatting>
  <conditionalFormatting sqref="I46:I47">
    <cfRule type="cellIs" dxfId="11297" priority="1697" operator="lessThan">
      <formula>I$3/2</formula>
    </cfRule>
    <cfRule type="cellIs" dxfId="11296" priority="1698" operator="greaterThanOrEqual">
      <formula>I$3/2</formula>
    </cfRule>
  </conditionalFormatting>
  <conditionalFormatting sqref="I46">
    <cfRule type="cellIs" dxfId="11295" priority="1695" stopIfTrue="1" operator="greaterThan">
      <formula>I$3</formula>
    </cfRule>
    <cfRule type="cellIs" dxfId="11294" priority="1696" stopIfTrue="1" operator="lessThan">
      <formula>0</formula>
    </cfRule>
  </conditionalFormatting>
  <conditionalFormatting sqref="I47">
    <cfRule type="cellIs" dxfId="11293" priority="1693" stopIfTrue="1" operator="greaterThan">
      <formula>I$3</formula>
    </cfRule>
    <cfRule type="cellIs" dxfId="11292" priority="1694" stopIfTrue="1" operator="lessThan">
      <formula>0</formula>
    </cfRule>
  </conditionalFormatting>
  <conditionalFormatting sqref="E46:H47">
    <cfRule type="cellIs" dxfId="11291" priority="1691" operator="lessThan">
      <formula>E$3/2</formula>
    </cfRule>
    <cfRule type="cellIs" dxfId="11290" priority="1692" operator="greaterThanOrEqual">
      <formula>E$3/2</formula>
    </cfRule>
  </conditionalFormatting>
  <conditionalFormatting sqref="E46:H46">
    <cfRule type="cellIs" dxfId="11289" priority="1689" stopIfTrue="1" operator="greaterThan">
      <formula>E$3</formula>
    </cfRule>
    <cfRule type="cellIs" dxfId="11288" priority="1690" stopIfTrue="1" operator="lessThan">
      <formula>0</formula>
    </cfRule>
  </conditionalFormatting>
  <conditionalFormatting sqref="E47:H47">
    <cfRule type="cellIs" dxfId="11287" priority="1687" stopIfTrue="1" operator="greaterThan">
      <formula>E$3</formula>
    </cfRule>
    <cfRule type="cellIs" dxfId="11286" priority="1688" stopIfTrue="1" operator="lessThan">
      <formula>0</formula>
    </cfRule>
  </conditionalFormatting>
  <conditionalFormatting sqref="L46:L47">
    <cfRule type="cellIs" dxfId="11285" priority="1685" operator="lessThan">
      <formula>L$3/2</formula>
    </cfRule>
    <cfRule type="cellIs" dxfId="11284" priority="1686" operator="greaterThanOrEqual">
      <formula>L$3/2</formula>
    </cfRule>
  </conditionalFormatting>
  <conditionalFormatting sqref="L46">
    <cfRule type="cellIs" dxfId="11283" priority="1683" stopIfTrue="1" operator="greaterThan">
      <formula>L$3</formula>
    </cfRule>
    <cfRule type="cellIs" dxfId="11282" priority="1684" stopIfTrue="1" operator="lessThan">
      <formula>0</formula>
    </cfRule>
  </conditionalFormatting>
  <conditionalFormatting sqref="L47">
    <cfRule type="cellIs" dxfId="11281" priority="1681" stopIfTrue="1" operator="greaterThan">
      <formula>L$3</formula>
    </cfRule>
    <cfRule type="cellIs" dxfId="11280" priority="1682" stopIfTrue="1" operator="lessThan">
      <formula>0</formula>
    </cfRule>
  </conditionalFormatting>
  <conditionalFormatting sqref="C51">
    <cfRule type="cellIs" dxfId="11279" priority="1679" operator="lessThan">
      <formula>C$3/2</formula>
    </cfRule>
    <cfRule type="cellIs" dxfId="11278" priority="1680" operator="greaterThanOrEqual">
      <formula>C$3/2</formula>
    </cfRule>
  </conditionalFormatting>
  <conditionalFormatting sqref="D51">
    <cfRule type="cellIs" dxfId="11277" priority="1677" operator="lessThan">
      <formula>D$3/2</formula>
    </cfRule>
    <cfRule type="cellIs" dxfId="11276" priority="1678" operator="greaterThanOrEqual">
      <formula>D$3/2</formula>
    </cfRule>
  </conditionalFormatting>
  <conditionalFormatting sqref="E51:H51">
    <cfRule type="cellIs" dxfId="11275" priority="1675" operator="lessThan">
      <formula>E$3/2</formula>
    </cfRule>
    <cfRule type="cellIs" dxfId="11274" priority="1676" operator="greaterThanOrEqual">
      <formula>E$3/2</formula>
    </cfRule>
  </conditionalFormatting>
  <conditionalFormatting sqref="N51:R51">
    <cfRule type="cellIs" dxfId="11273" priority="1673" operator="lessThan">
      <formula>N$3/2</formula>
    </cfRule>
    <cfRule type="cellIs" dxfId="11272" priority="1674" operator="greaterThanOrEqual">
      <formula>N$3/2</formula>
    </cfRule>
  </conditionalFormatting>
  <conditionalFormatting sqref="X51:AB51">
    <cfRule type="cellIs" dxfId="11271" priority="1671" operator="lessThan">
      <formula>X$3/2</formula>
    </cfRule>
    <cfRule type="cellIs" dxfId="11270" priority="1672" operator="greaterThanOrEqual">
      <formula>X$3/2</formula>
    </cfRule>
  </conditionalFormatting>
  <conditionalFormatting sqref="I51">
    <cfRule type="cellIs" dxfId="11269" priority="1669" operator="lessThan">
      <formula>I$3/2</formula>
    </cfRule>
    <cfRule type="cellIs" dxfId="11268" priority="1670" operator="greaterThanOrEqual">
      <formula>I$3/2</formula>
    </cfRule>
  </conditionalFormatting>
  <conditionalFormatting sqref="L51:M51">
    <cfRule type="cellIs" dxfId="11267" priority="1667" operator="lessThan">
      <formula>L$3/2</formula>
    </cfRule>
    <cfRule type="cellIs" dxfId="11266" priority="1668" operator="greaterThanOrEqual">
      <formula>L$3/2</formula>
    </cfRule>
  </conditionalFormatting>
  <conditionalFormatting sqref="V51">
    <cfRule type="cellIs" dxfId="11265" priority="1665" operator="lessThan">
      <formula>V$3/2</formula>
    </cfRule>
    <cfRule type="cellIs" dxfId="11264" priority="1666" operator="greaterThanOrEqual">
      <formula>V$3/2</formula>
    </cfRule>
  </conditionalFormatting>
  <conditionalFormatting sqref="W51">
    <cfRule type="cellIs" dxfId="11263" priority="1663" operator="lessThan">
      <formula>W$3/2</formula>
    </cfRule>
    <cfRule type="cellIs" dxfId="11262" priority="1664" operator="greaterThanOrEqual">
      <formula>W$3/2</formula>
    </cfRule>
  </conditionalFormatting>
  <conditionalFormatting sqref="C49:C50">
    <cfRule type="cellIs" dxfId="11261" priority="1661" operator="lessThan">
      <formula>C$3/2</formula>
    </cfRule>
    <cfRule type="cellIs" dxfId="11260" priority="1662" operator="greaterThanOrEqual">
      <formula>C$3/2</formula>
    </cfRule>
  </conditionalFormatting>
  <conditionalFormatting sqref="D49:D50">
    <cfRule type="cellIs" dxfId="11259" priority="1659" operator="lessThan">
      <formula>D$3/2</formula>
    </cfRule>
    <cfRule type="cellIs" dxfId="11258" priority="1660" operator="greaterThanOrEqual">
      <formula>D$3/2</formula>
    </cfRule>
  </conditionalFormatting>
  <conditionalFormatting sqref="C49">
    <cfRule type="cellIs" dxfId="11257" priority="1657" stopIfTrue="1" operator="greaterThan">
      <formula>C$3</formula>
    </cfRule>
    <cfRule type="cellIs" dxfId="11256" priority="1658" stopIfTrue="1" operator="lessThan">
      <formula>0</formula>
    </cfRule>
  </conditionalFormatting>
  <conditionalFormatting sqref="D49">
    <cfRule type="cellIs" dxfId="11255" priority="1655" stopIfTrue="1" operator="greaterThan">
      <formula>D$3</formula>
    </cfRule>
    <cfRule type="cellIs" dxfId="11254" priority="1656" stopIfTrue="1" operator="lessThan">
      <formula>0</formula>
    </cfRule>
  </conditionalFormatting>
  <conditionalFormatting sqref="D50">
    <cfRule type="cellIs" dxfId="11253" priority="1653" stopIfTrue="1" operator="greaterThan">
      <formula>D$3</formula>
    </cfRule>
    <cfRule type="cellIs" dxfId="11252" priority="1654" stopIfTrue="1" operator="lessThan">
      <formula>0</formula>
    </cfRule>
  </conditionalFormatting>
  <conditionalFormatting sqref="C50">
    <cfRule type="cellIs" dxfId="11251" priority="1651" stopIfTrue="1" operator="greaterThan">
      <formula>C$3</formula>
    </cfRule>
    <cfRule type="cellIs" dxfId="11250" priority="1652" stopIfTrue="1" operator="lessThan">
      <formula>0</formula>
    </cfRule>
  </conditionalFormatting>
  <conditionalFormatting sqref="I49:I50">
    <cfRule type="cellIs" dxfId="11249" priority="1649" operator="lessThan">
      <formula>I$3/2</formula>
    </cfRule>
    <cfRule type="cellIs" dxfId="11248" priority="1650" operator="greaterThanOrEqual">
      <formula>I$3/2</formula>
    </cfRule>
  </conditionalFormatting>
  <conditionalFormatting sqref="I49">
    <cfRule type="cellIs" dxfId="11247" priority="1647" stopIfTrue="1" operator="greaterThan">
      <formula>I$3</formula>
    </cfRule>
    <cfRule type="cellIs" dxfId="11246" priority="1648" stopIfTrue="1" operator="lessThan">
      <formula>0</formula>
    </cfRule>
  </conditionalFormatting>
  <conditionalFormatting sqref="I50">
    <cfRule type="cellIs" dxfId="11245" priority="1645" stopIfTrue="1" operator="greaterThan">
      <formula>I$3</formula>
    </cfRule>
    <cfRule type="cellIs" dxfId="11244" priority="1646" stopIfTrue="1" operator="lessThan">
      <formula>0</formula>
    </cfRule>
  </conditionalFormatting>
  <conditionalFormatting sqref="E49:H50">
    <cfRule type="cellIs" dxfId="11243" priority="1643" operator="lessThan">
      <formula>E$3/2</formula>
    </cfRule>
    <cfRule type="cellIs" dxfId="11242" priority="1644" operator="greaterThanOrEqual">
      <formula>E$3/2</formula>
    </cfRule>
  </conditionalFormatting>
  <conditionalFormatting sqref="E49:H49">
    <cfRule type="cellIs" dxfId="11241" priority="1641" stopIfTrue="1" operator="greaterThan">
      <formula>E$3</formula>
    </cfRule>
    <cfRule type="cellIs" dxfId="11240" priority="1642" stopIfTrue="1" operator="lessThan">
      <formula>0</formula>
    </cfRule>
  </conditionalFormatting>
  <conditionalFormatting sqref="E50:H50">
    <cfRule type="cellIs" dxfId="11239" priority="1639" stopIfTrue="1" operator="greaterThan">
      <formula>E$3</formula>
    </cfRule>
    <cfRule type="cellIs" dxfId="11238" priority="1640" stopIfTrue="1" operator="lessThan">
      <formula>0</formula>
    </cfRule>
  </conditionalFormatting>
  <conditionalFormatting sqref="L49:L50">
    <cfRule type="cellIs" dxfId="11237" priority="1637" operator="lessThan">
      <formula>L$3/2</formula>
    </cfRule>
    <cfRule type="cellIs" dxfId="11236" priority="1638" operator="greaterThanOrEqual">
      <formula>L$3/2</formula>
    </cfRule>
  </conditionalFormatting>
  <conditionalFormatting sqref="L49">
    <cfRule type="cellIs" dxfId="11235" priority="1635" stopIfTrue="1" operator="greaterThan">
      <formula>L$3</formula>
    </cfRule>
    <cfRule type="cellIs" dxfId="11234" priority="1636" stopIfTrue="1" operator="lessThan">
      <formula>0</formula>
    </cfRule>
  </conditionalFormatting>
  <conditionalFormatting sqref="L50">
    <cfRule type="cellIs" dxfId="11233" priority="1633" stopIfTrue="1" operator="greaterThan">
      <formula>L$3</formula>
    </cfRule>
    <cfRule type="cellIs" dxfId="11232" priority="1634" stopIfTrue="1" operator="lessThan">
      <formula>0</formula>
    </cfRule>
  </conditionalFormatting>
  <conditionalFormatting sqref="C54">
    <cfRule type="cellIs" dxfId="11231" priority="1631" operator="lessThan">
      <formula>C$3/2</formula>
    </cfRule>
    <cfRule type="cellIs" dxfId="11230" priority="1632" operator="greaterThanOrEqual">
      <formula>C$3/2</formula>
    </cfRule>
  </conditionalFormatting>
  <conditionalFormatting sqref="D54">
    <cfRule type="cellIs" dxfId="11229" priority="1629" operator="lessThan">
      <formula>D$3/2</formula>
    </cfRule>
    <cfRule type="cellIs" dxfId="11228" priority="1630" operator="greaterThanOrEqual">
      <formula>D$3/2</formula>
    </cfRule>
  </conditionalFormatting>
  <conditionalFormatting sqref="E54:H54">
    <cfRule type="cellIs" dxfId="11227" priority="1627" operator="lessThan">
      <formula>E$3/2</formula>
    </cfRule>
    <cfRule type="cellIs" dxfId="11226" priority="1628" operator="greaterThanOrEqual">
      <formula>E$3/2</formula>
    </cfRule>
  </conditionalFormatting>
  <conditionalFormatting sqref="N54:R54">
    <cfRule type="cellIs" dxfId="11225" priority="1625" operator="lessThan">
      <formula>N$3/2</formula>
    </cfRule>
    <cfRule type="cellIs" dxfId="11224" priority="1626" operator="greaterThanOrEqual">
      <formula>N$3/2</formula>
    </cfRule>
  </conditionalFormatting>
  <conditionalFormatting sqref="X54:AB54">
    <cfRule type="cellIs" dxfId="11223" priority="1623" operator="lessThan">
      <formula>X$3/2</formula>
    </cfRule>
    <cfRule type="cellIs" dxfId="11222" priority="1624" operator="greaterThanOrEqual">
      <formula>X$3/2</formula>
    </cfRule>
  </conditionalFormatting>
  <conditionalFormatting sqref="I54">
    <cfRule type="cellIs" dxfId="11221" priority="1621" operator="lessThan">
      <formula>I$3/2</formula>
    </cfRule>
    <cfRule type="cellIs" dxfId="11220" priority="1622" operator="greaterThanOrEqual">
      <formula>I$3/2</formula>
    </cfRule>
  </conditionalFormatting>
  <conditionalFormatting sqref="L54:M54">
    <cfRule type="cellIs" dxfId="11219" priority="1619" operator="lessThan">
      <formula>L$3/2</formula>
    </cfRule>
    <cfRule type="cellIs" dxfId="11218" priority="1620" operator="greaterThanOrEqual">
      <formula>L$3/2</formula>
    </cfRule>
  </conditionalFormatting>
  <conditionalFormatting sqref="V54">
    <cfRule type="cellIs" dxfId="11217" priority="1617" operator="lessThan">
      <formula>V$3/2</formula>
    </cfRule>
    <cfRule type="cellIs" dxfId="11216" priority="1618" operator="greaterThanOrEqual">
      <formula>V$3/2</formula>
    </cfRule>
  </conditionalFormatting>
  <conditionalFormatting sqref="W54">
    <cfRule type="cellIs" dxfId="11215" priority="1615" operator="lessThan">
      <formula>W$3/2</formula>
    </cfRule>
    <cfRule type="cellIs" dxfId="11214" priority="1616" operator="greaterThanOrEqual">
      <formula>W$3/2</formula>
    </cfRule>
  </conditionalFormatting>
  <conditionalFormatting sqref="C52:C53">
    <cfRule type="cellIs" dxfId="11213" priority="1613" operator="lessThan">
      <formula>C$3/2</formula>
    </cfRule>
    <cfRule type="cellIs" dxfId="11212" priority="1614" operator="greaterThanOrEqual">
      <formula>C$3/2</formula>
    </cfRule>
  </conditionalFormatting>
  <conditionalFormatting sqref="D52:D53">
    <cfRule type="cellIs" dxfId="11211" priority="1611" operator="lessThan">
      <formula>D$3/2</formula>
    </cfRule>
    <cfRule type="cellIs" dxfId="11210" priority="1612" operator="greaterThanOrEqual">
      <formula>D$3/2</formula>
    </cfRule>
  </conditionalFormatting>
  <conditionalFormatting sqref="C52">
    <cfRule type="cellIs" dxfId="11209" priority="1609" stopIfTrue="1" operator="greaterThan">
      <formula>C$3</formula>
    </cfRule>
    <cfRule type="cellIs" dxfId="11208" priority="1610" stopIfTrue="1" operator="lessThan">
      <formula>0</formula>
    </cfRule>
  </conditionalFormatting>
  <conditionalFormatting sqref="D52">
    <cfRule type="cellIs" dxfId="11207" priority="1607" stopIfTrue="1" operator="greaterThan">
      <formula>D$3</formula>
    </cfRule>
    <cfRule type="cellIs" dxfId="11206" priority="1608" stopIfTrue="1" operator="lessThan">
      <formula>0</formula>
    </cfRule>
  </conditionalFormatting>
  <conditionalFormatting sqref="D53">
    <cfRule type="cellIs" dxfId="11205" priority="1605" stopIfTrue="1" operator="greaterThan">
      <formula>D$3</formula>
    </cfRule>
    <cfRule type="cellIs" dxfId="11204" priority="1606" stopIfTrue="1" operator="lessThan">
      <formula>0</formula>
    </cfRule>
  </conditionalFormatting>
  <conditionalFormatting sqref="C53">
    <cfRule type="cellIs" dxfId="11203" priority="1603" stopIfTrue="1" operator="greaterThan">
      <formula>C$3</formula>
    </cfRule>
    <cfRule type="cellIs" dxfId="11202" priority="1604" stopIfTrue="1" operator="lessThan">
      <formula>0</formula>
    </cfRule>
  </conditionalFormatting>
  <conditionalFormatting sqref="I52:I53">
    <cfRule type="cellIs" dxfId="11201" priority="1601" operator="lessThan">
      <formula>I$3/2</formula>
    </cfRule>
    <cfRule type="cellIs" dxfId="11200" priority="1602" operator="greaterThanOrEqual">
      <formula>I$3/2</formula>
    </cfRule>
  </conditionalFormatting>
  <conditionalFormatting sqref="I52">
    <cfRule type="cellIs" dxfId="11199" priority="1599" stopIfTrue="1" operator="greaterThan">
      <formula>I$3</formula>
    </cfRule>
    <cfRule type="cellIs" dxfId="11198" priority="1600" stopIfTrue="1" operator="lessThan">
      <formula>0</formula>
    </cfRule>
  </conditionalFormatting>
  <conditionalFormatting sqref="I53">
    <cfRule type="cellIs" dxfId="11197" priority="1597" stopIfTrue="1" operator="greaterThan">
      <formula>I$3</formula>
    </cfRule>
    <cfRule type="cellIs" dxfId="11196" priority="1598" stopIfTrue="1" operator="lessThan">
      <formula>0</formula>
    </cfRule>
  </conditionalFormatting>
  <conditionalFormatting sqref="E52:H53">
    <cfRule type="cellIs" dxfId="11195" priority="1595" operator="lessThan">
      <formula>E$3/2</formula>
    </cfRule>
    <cfRule type="cellIs" dxfId="11194" priority="1596" operator="greaterThanOrEqual">
      <formula>E$3/2</formula>
    </cfRule>
  </conditionalFormatting>
  <conditionalFormatting sqref="E52:H52">
    <cfRule type="cellIs" dxfId="11193" priority="1593" stopIfTrue="1" operator="greaterThan">
      <formula>E$3</formula>
    </cfRule>
    <cfRule type="cellIs" dxfId="11192" priority="1594" stopIfTrue="1" operator="lessThan">
      <formula>0</formula>
    </cfRule>
  </conditionalFormatting>
  <conditionalFormatting sqref="E53:H53">
    <cfRule type="cellIs" dxfId="11191" priority="1591" stopIfTrue="1" operator="greaterThan">
      <formula>E$3</formula>
    </cfRule>
    <cfRule type="cellIs" dxfId="11190" priority="1592" stopIfTrue="1" operator="lessThan">
      <formula>0</formula>
    </cfRule>
  </conditionalFormatting>
  <conditionalFormatting sqref="L52:L53">
    <cfRule type="cellIs" dxfId="11189" priority="1589" operator="lessThan">
      <formula>L$3/2</formula>
    </cfRule>
    <cfRule type="cellIs" dxfId="11188" priority="1590" operator="greaterThanOrEqual">
      <formula>L$3/2</formula>
    </cfRule>
  </conditionalFormatting>
  <conditionalFormatting sqref="L52">
    <cfRule type="cellIs" dxfId="11187" priority="1587" stopIfTrue="1" operator="greaterThan">
      <formula>L$3</formula>
    </cfRule>
    <cfRule type="cellIs" dxfId="11186" priority="1588" stopIfTrue="1" operator="lessThan">
      <formula>0</formula>
    </cfRule>
  </conditionalFormatting>
  <conditionalFormatting sqref="L53">
    <cfRule type="cellIs" dxfId="11185" priority="1585" stopIfTrue="1" operator="greaterThan">
      <formula>L$3</formula>
    </cfRule>
    <cfRule type="cellIs" dxfId="11184" priority="1586" stopIfTrue="1" operator="lessThan">
      <formula>0</formula>
    </cfRule>
  </conditionalFormatting>
  <conditionalFormatting sqref="C57">
    <cfRule type="cellIs" dxfId="11183" priority="1583" operator="lessThan">
      <formula>C$3/2</formula>
    </cfRule>
    <cfRule type="cellIs" dxfId="11182" priority="1584" operator="greaterThanOrEqual">
      <formula>C$3/2</formula>
    </cfRule>
  </conditionalFormatting>
  <conditionalFormatting sqref="D57">
    <cfRule type="cellIs" dxfId="11181" priority="1581" operator="lessThan">
      <formula>D$3/2</formula>
    </cfRule>
    <cfRule type="cellIs" dxfId="11180" priority="1582" operator="greaterThanOrEqual">
      <formula>D$3/2</formula>
    </cfRule>
  </conditionalFormatting>
  <conditionalFormatting sqref="E57:H57">
    <cfRule type="cellIs" dxfId="11179" priority="1579" operator="lessThan">
      <formula>E$3/2</formula>
    </cfRule>
    <cfRule type="cellIs" dxfId="11178" priority="1580" operator="greaterThanOrEqual">
      <formula>E$3/2</formula>
    </cfRule>
  </conditionalFormatting>
  <conditionalFormatting sqref="N57:R57">
    <cfRule type="cellIs" dxfId="11177" priority="1577" operator="lessThan">
      <formula>N$3/2</formula>
    </cfRule>
    <cfRule type="cellIs" dxfId="11176" priority="1578" operator="greaterThanOrEqual">
      <formula>N$3/2</formula>
    </cfRule>
  </conditionalFormatting>
  <conditionalFormatting sqref="X57:AB57">
    <cfRule type="cellIs" dxfId="11175" priority="1575" operator="lessThan">
      <formula>X$3/2</formula>
    </cfRule>
    <cfRule type="cellIs" dxfId="11174" priority="1576" operator="greaterThanOrEqual">
      <formula>X$3/2</formula>
    </cfRule>
  </conditionalFormatting>
  <conditionalFormatting sqref="I57">
    <cfRule type="cellIs" dxfId="11173" priority="1573" operator="lessThan">
      <formula>I$3/2</formula>
    </cfRule>
    <cfRule type="cellIs" dxfId="11172" priority="1574" operator="greaterThanOrEqual">
      <formula>I$3/2</formula>
    </cfRule>
  </conditionalFormatting>
  <conditionalFormatting sqref="L57:M57">
    <cfRule type="cellIs" dxfId="11171" priority="1571" operator="lessThan">
      <formula>L$3/2</formula>
    </cfRule>
    <cfRule type="cellIs" dxfId="11170" priority="1572" operator="greaterThanOrEqual">
      <formula>L$3/2</formula>
    </cfRule>
  </conditionalFormatting>
  <conditionalFormatting sqref="V57">
    <cfRule type="cellIs" dxfId="11169" priority="1569" operator="lessThan">
      <formula>V$3/2</formula>
    </cfRule>
    <cfRule type="cellIs" dxfId="11168" priority="1570" operator="greaterThanOrEqual">
      <formula>V$3/2</formula>
    </cfRule>
  </conditionalFormatting>
  <conditionalFormatting sqref="W57">
    <cfRule type="cellIs" dxfId="11167" priority="1567" operator="lessThan">
      <formula>W$3/2</formula>
    </cfRule>
    <cfRule type="cellIs" dxfId="11166" priority="1568" operator="greaterThanOrEqual">
      <formula>W$3/2</formula>
    </cfRule>
  </conditionalFormatting>
  <conditionalFormatting sqref="C55:C56">
    <cfRule type="cellIs" dxfId="11165" priority="1565" operator="lessThan">
      <formula>C$3/2</formula>
    </cfRule>
    <cfRule type="cellIs" dxfId="11164" priority="1566" operator="greaterThanOrEqual">
      <formula>C$3/2</formula>
    </cfRule>
  </conditionalFormatting>
  <conditionalFormatting sqref="D55:D56">
    <cfRule type="cellIs" dxfId="11163" priority="1563" operator="lessThan">
      <formula>D$3/2</formula>
    </cfRule>
    <cfRule type="cellIs" dxfId="11162" priority="1564" operator="greaterThanOrEqual">
      <formula>D$3/2</formula>
    </cfRule>
  </conditionalFormatting>
  <conditionalFormatting sqref="C55">
    <cfRule type="cellIs" dxfId="11161" priority="1561" stopIfTrue="1" operator="greaterThan">
      <formula>C$3</formula>
    </cfRule>
    <cfRule type="cellIs" dxfId="11160" priority="1562" stopIfTrue="1" operator="lessThan">
      <formula>0</formula>
    </cfRule>
  </conditionalFormatting>
  <conditionalFormatting sqref="D55">
    <cfRule type="cellIs" dxfId="11159" priority="1559" stopIfTrue="1" operator="greaterThan">
      <formula>D$3</formula>
    </cfRule>
    <cfRule type="cellIs" dxfId="11158" priority="1560" stopIfTrue="1" operator="lessThan">
      <formula>0</formula>
    </cfRule>
  </conditionalFormatting>
  <conditionalFormatting sqref="D56">
    <cfRule type="cellIs" dxfId="11157" priority="1557" stopIfTrue="1" operator="greaterThan">
      <formula>D$3</formula>
    </cfRule>
    <cfRule type="cellIs" dxfId="11156" priority="1558" stopIfTrue="1" operator="lessThan">
      <formula>0</formula>
    </cfRule>
  </conditionalFormatting>
  <conditionalFormatting sqref="C56">
    <cfRule type="cellIs" dxfId="11155" priority="1555" stopIfTrue="1" operator="greaterThan">
      <formula>C$3</formula>
    </cfRule>
    <cfRule type="cellIs" dxfId="11154" priority="1556" stopIfTrue="1" operator="lessThan">
      <formula>0</formula>
    </cfRule>
  </conditionalFormatting>
  <conditionalFormatting sqref="I55:I56">
    <cfRule type="cellIs" dxfId="11153" priority="1553" operator="lessThan">
      <formula>I$3/2</formula>
    </cfRule>
    <cfRule type="cellIs" dxfId="11152" priority="1554" operator="greaterThanOrEqual">
      <formula>I$3/2</formula>
    </cfRule>
  </conditionalFormatting>
  <conditionalFormatting sqref="I55">
    <cfRule type="cellIs" dxfId="11151" priority="1551" stopIfTrue="1" operator="greaterThan">
      <formula>I$3</formula>
    </cfRule>
    <cfRule type="cellIs" dxfId="11150" priority="1552" stopIfTrue="1" operator="lessThan">
      <formula>0</formula>
    </cfRule>
  </conditionalFormatting>
  <conditionalFormatting sqref="I56">
    <cfRule type="cellIs" dxfId="11149" priority="1549" stopIfTrue="1" operator="greaterThan">
      <formula>I$3</formula>
    </cfRule>
    <cfRule type="cellIs" dxfId="11148" priority="1550" stopIfTrue="1" operator="lessThan">
      <formula>0</formula>
    </cfRule>
  </conditionalFormatting>
  <conditionalFormatting sqref="E55:H56">
    <cfRule type="cellIs" dxfId="11147" priority="1547" operator="lessThan">
      <formula>E$3/2</formula>
    </cfRule>
    <cfRule type="cellIs" dxfId="11146" priority="1548" operator="greaterThanOrEqual">
      <formula>E$3/2</formula>
    </cfRule>
  </conditionalFormatting>
  <conditionalFormatting sqref="E55:H55">
    <cfRule type="cellIs" dxfId="11145" priority="1545" stopIfTrue="1" operator="greaterThan">
      <formula>E$3</formula>
    </cfRule>
    <cfRule type="cellIs" dxfId="11144" priority="1546" stopIfTrue="1" operator="lessThan">
      <formula>0</formula>
    </cfRule>
  </conditionalFormatting>
  <conditionalFormatting sqref="E56:H56">
    <cfRule type="cellIs" dxfId="11143" priority="1543" stopIfTrue="1" operator="greaterThan">
      <formula>E$3</formula>
    </cfRule>
    <cfRule type="cellIs" dxfId="11142" priority="1544" stopIfTrue="1" operator="lessThan">
      <formula>0</formula>
    </cfRule>
  </conditionalFormatting>
  <conditionalFormatting sqref="L55:L56">
    <cfRule type="cellIs" dxfId="11141" priority="1541" operator="lessThan">
      <formula>L$3/2</formula>
    </cfRule>
    <cfRule type="cellIs" dxfId="11140" priority="1542" operator="greaterThanOrEqual">
      <formula>L$3/2</formula>
    </cfRule>
  </conditionalFormatting>
  <conditionalFormatting sqref="L55">
    <cfRule type="cellIs" dxfId="11139" priority="1539" stopIfTrue="1" operator="greaterThan">
      <formula>L$3</formula>
    </cfRule>
    <cfRule type="cellIs" dxfId="11138" priority="1540" stopIfTrue="1" operator="lessThan">
      <formula>0</formula>
    </cfRule>
  </conditionalFormatting>
  <conditionalFormatting sqref="L56">
    <cfRule type="cellIs" dxfId="11137" priority="1537" stopIfTrue="1" operator="greaterThan">
      <formula>L$3</formula>
    </cfRule>
    <cfRule type="cellIs" dxfId="11136" priority="1538" stopIfTrue="1" operator="lessThan">
      <formula>0</formula>
    </cfRule>
  </conditionalFormatting>
  <conditionalFormatting sqref="C60">
    <cfRule type="cellIs" dxfId="11135" priority="1535" operator="lessThan">
      <formula>C$3/2</formula>
    </cfRule>
    <cfRule type="cellIs" dxfId="11134" priority="1536" operator="greaterThanOrEqual">
      <formula>C$3/2</formula>
    </cfRule>
  </conditionalFormatting>
  <conditionalFormatting sqref="D60">
    <cfRule type="cellIs" dxfId="11133" priority="1533" operator="lessThan">
      <formula>D$3/2</formula>
    </cfRule>
    <cfRule type="cellIs" dxfId="11132" priority="1534" operator="greaterThanOrEqual">
      <formula>D$3/2</formula>
    </cfRule>
  </conditionalFormatting>
  <conditionalFormatting sqref="E60:H60">
    <cfRule type="cellIs" dxfId="11131" priority="1531" operator="lessThan">
      <formula>E$3/2</formula>
    </cfRule>
    <cfRule type="cellIs" dxfId="11130" priority="1532" operator="greaterThanOrEqual">
      <formula>E$3/2</formula>
    </cfRule>
  </conditionalFormatting>
  <conditionalFormatting sqref="N60:R60">
    <cfRule type="cellIs" dxfId="11129" priority="1529" operator="lessThan">
      <formula>N$3/2</formula>
    </cfRule>
    <cfRule type="cellIs" dxfId="11128" priority="1530" operator="greaterThanOrEqual">
      <formula>N$3/2</formula>
    </cfRule>
  </conditionalFormatting>
  <conditionalFormatting sqref="X60:AB60">
    <cfRule type="cellIs" dxfId="11127" priority="1527" operator="lessThan">
      <formula>X$3/2</formula>
    </cfRule>
    <cfRule type="cellIs" dxfId="11126" priority="1528" operator="greaterThanOrEqual">
      <formula>X$3/2</formula>
    </cfRule>
  </conditionalFormatting>
  <conditionalFormatting sqref="I60">
    <cfRule type="cellIs" dxfId="11125" priority="1525" operator="lessThan">
      <formula>I$3/2</formula>
    </cfRule>
    <cfRule type="cellIs" dxfId="11124" priority="1526" operator="greaterThanOrEqual">
      <formula>I$3/2</formula>
    </cfRule>
  </conditionalFormatting>
  <conditionalFormatting sqref="L60:M60">
    <cfRule type="cellIs" dxfId="11123" priority="1523" operator="lessThan">
      <formula>L$3/2</formula>
    </cfRule>
    <cfRule type="cellIs" dxfId="11122" priority="1524" operator="greaterThanOrEqual">
      <formula>L$3/2</formula>
    </cfRule>
  </conditionalFormatting>
  <conditionalFormatting sqref="V60">
    <cfRule type="cellIs" dxfId="11121" priority="1521" operator="lessThan">
      <formula>V$3/2</formula>
    </cfRule>
    <cfRule type="cellIs" dxfId="11120" priority="1522" operator="greaterThanOrEqual">
      <formula>V$3/2</formula>
    </cfRule>
  </conditionalFormatting>
  <conditionalFormatting sqref="W60">
    <cfRule type="cellIs" dxfId="11119" priority="1519" operator="lessThan">
      <formula>W$3/2</formula>
    </cfRule>
    <cfRule type="cellIs" dxfId="11118" priority="1520" operator="greaterThanOrEqual">
      <formula>W$3/2</formula>
    </cfRule>
  </conditionalFormatting>
  <conditionalFormatting sqref="C58:C59">
    <cfRule type="cellIs" dxfId="11117" priority="1517" operator="lessThan">
      <formula>C$3/2</formula>
    </cfRule>
    <cfRule type="cellIs" dxfId="11116" priority="1518" operator="greaterThanOrEqual">
      <formula>C$3/2</formula>
    </cfRule>
  </conditionalFormatting>
  <conditionalFormatting sqref="D58:D59">
    <cfRule type="cellIs" dxfId="11115" priority="1515" operator="lessThan">
      <formula>D$3/2</formula>
    </cfRule>
    <cfRule type="cellIs" dxfId="11114" priority="1516" operator="greaterThanOrEqual">
      <formula>D$3/2</formula>
    </cfRule>
  </conditionalFormatting>
  <conditionalFormatting sqref="C58">
    <cfRule type="cellIs" dxfId="11113" priority="1513" stopIfTrue="1" operator="greaterThan">
      <formula>C$3</formula>
    </cfRule>
    <cfRule type="cellIs" dxfId="11112" priority="1514" stopIfTrue="1" operator="lessThan">
      <formula>0</formula>
    </cfRule>
  </conditionalFormatting>
  <conditionalFormatting sqref="D58">
    <cfRule type="cellIs" dxfId="11111" priority="1511" stopIfTrue="1" operator="greaterThan">
      <formula>D$3</formula>
    </cfRule>
    <cfRule type="cellIs" dxfId="11110" priority="1512" stopIfTrue="1" operator="lessThan">
      <formula>0</formula>
    </cfRule>
  </conditionalFormatting>
  <conditionalFormatting sqref="D59">
    <cfRule type="cellIs" dxfId="11109" priority="1509" stopIfTrue="1" operator="greaterThan">
      <formula>D$3</formula>
    </cfRule>
    <cfRule type="cellIs" dxfId="11108" priority="1510" stopIfTrue="1" operator="lessThan">
      <formula>0</formula>
    </cfRule>
  </conditionalFormatting>
  <conditionalFormatting sqref="C59">
    <cfRule type="cellIs" dxfId="11107" priority="1507" stopIfTrue="1" operator="greaterThan">
      <formula>C$3</formula>
    </cfRule>
    <cfRule type="cellIs" dxfId="11106" priority="1508" stopIfTrue="1" operator="lessThan">
      <formula>0</formula>
    </cfRule>
  </conditionalFormatting>
  <conditionalFormatting sqref="I58:I59">
    <cfRule type="cellIs" dxfId="11105" priority="1505" operator="lessThan">
      <formula>I$3/2</formula>
    </cfRule>
    <cfRule type="cellIs" dxfId="11104" priority="1506" operator="greaterThanOrEqual">
      <formula>I$3/2</formula>
    </cfRule>
  </conditionalFormatting>
  <conditionalFormatting sqref="I58">
    <cfRule type="cellIs" dxfId="11103" priority="1503" stopIfTrue="1" operator="greaterThan">
      <formula>I$3</formula>
    </cfRule>
    <cfRule type="cellIs" dxfId="11102" priority="1504" stopIfTrue="1" operator="lessThan">
      <formula>0</formula>
    </cfRule>
  </conditionalFormatting>
  <conditionalFormatting sqref="I59">
    <cfRule type="cellIs" dxfId="11101" priority="1501" stopIfTrue="1" operator="greaterThan">
      <formula>I$3</formula>
    </cfRule>
    <cfRule type="cellIs" dxfId="11100" priority="1502" stopIfTrue="1" operator="lessThan">
      <formula>0</formula>
    </cfRule>
  </conditionalFormatting>
  <conditionalFormatting sqref="E58:H59">
    <cfRule type="cellIs" dxfId="11099" priority="1499" operator="lessThan">
      <formula>E$3/2</formula>
    </cfRule>
    <cfRule type="cellIs" dxfId="11098" priority="1500" operator="greaterThanOrEqual">
      <formula>E$3/2</formula>
    </cfRule>
  </conditionalFormatting>
  <conditionalFormatting sqref="E58:H58">
    <cfRule type="cellIs" dxfId="11097" priority="1497" stopIfTrue="1" operator="greaterThan">
      <formula>E$3</formula>
    </cfRule>
    <cfRule type="cellIs" dxfId="11096" priority="1498" stopIfTrue="1" operator="lessThan">
      <formula>0</formula>
    </cfRule>
  </conditionalFormatting>
  <conditionalFormatting sqref="E59:H59">
    <cfRule type="cellIs" dxfId="11095" priority="1495" stopIfTrue="1" operator="greaterThan">
      <formula>E$3</formula>
    </cfRule>
    <cfRule type="cellIs" dxfId="11094" priority="1496" stopIfTrue="1" operator="lessThan">
      <formula>0</formula>
    </cfRule>
  </conditionalFormatting>
  <conditionalFormatting sqref="L58:L59">
    <cfRule type="cellIs" dxfId="11093" priority="1493" operator="lessThan">
      <formula>L$3/2</formula>
    </cfRule>
    <cfRule type="cellIs" dxfId="11092" priority="1494" operator="greaterThanOrEqual">
      <formula>L$3/2</formula>
    </cfRule>
  </conditionalFormatting>
  <conditionalFormatting sqref="L58">
    <cfRule type="cellIs" dxfId="11091" priority="1491" stopIfTrue="1" operator="greaterThan">
      <formula>L$3</formula>
    </cfRule>
    <cfRule type="cellIs" dxfId="11090" priority="1492" stopIfTrue="1" operator="lessThan">
      <formula>0</formula>
    </cfRule>
  </conditionalFormatting>
  <conditionalFormatting sqref="L59">
    <cfRule type="cellIs" dxfId="11089" priority="1489" stopIfTrue="1" operator="greaterThan">
      <formula>L$3</formula>
    </cfRule>
    <cfRule type="cellIs" dxfId="11088" priority="1490" stopIfTrue="1" operator="lessThan">
      <formula>0</formula>
    </cfRule>
  </conditionalFormatting>
  <conditionalFormatting sqref="C63">
    <cfRule type="cellIs" dxfId="11087" priority="1487" operator="lessThan">
      <formula>C$3/2</formula>
    </cfRule>
    <cfRule type="cellIs" dxfId="11086" priority="1488" operator="greaterThanOrEqual">
      <formula>C$3/2</formula>
    </cfRule>
  </conditionalFormatting>
  <conditionalFormatting sqref="D63">
    <cfRule type="cellIs" dxfId="11085" priority="1485" operator="lessThan">
      <formula>D$3/2</formula>
    </cfRule>
    <cfRule type="cellIs" dxfId="11084" priority="1486" operator="greaterThanOrEqual">
      <formula>D$3/2</formula>
    </cfRule>
  </conditionalFormatting>
  <conditionalFormatting sqref="E63:H63">
    <cfRule type="cellIs" dxfId="11083" priority="1483" operator="lessThan">
      <formula>E$3/2</formula>
    </cfRule>
    <cfRule type="cellIs" dxfId="11082" priority="1484" operator="greaterThanOrEqual">
      <formula>E$3/2</formula>
    </cfRule>
  </conditionalFormatting>
  <conditionalFormatting sqref="N63:R63">
    <cfRule type="cellIs" dxfId="11081" priority="1481" operator="lessThan">
      <formula>N$3/2</formula>
    </cfRule>
    <cfRule type="cellIs" dxfId="11080" priority="1482" operator="greaterThanOrEqual">
      <formula>N$3/2</formula>
    </cfRule>
  </conditionalFormatting>
  <conditionalFormatting sqref="X63:AB63">
    <cfRule type="cellIs" dxfId="11079" priority="1479" operator="lessThan">
      <formula>X$3/2</formula>
    </cfRule>
    <cfRule type="cellIs" dxfId="11078" priority="1480" operator="greaterThanOrEqual">
      <formula>X$3/2</formula>
    </cfRule>
  </conditionalFormatting>
  <conditionalFormatting sqref="I63">
    <cfRule type="cellIs" dxfId="11077" priority="1477" operator="lessThan">
      <formula>I$3/2</formula>
    </cfRule>
    <cfRule type="cellIs" dxfId="11076" priority="1478" operator="greaterThanOrEqual">
      <formula>I$3/2</formula>
    </cfRule>
  </conditionalFormatting>
  <conditionalFormatting sqref="L63:M63">
    <cfRule type="cellIs" dxfId="11075" priority="1475" operator="lessThan">
      <formula>L$3/2</formula>
    </cfRule>
    <cfRule type="cellIs" dxfId="11074" priority="1476" operator="greaterThanOrEqual">
      <formula>L$3/2</formula>
    </cfRule>
  </conditionalFormatting>
  <conditionalFormatting sqref="V63">
    <cfRule type="cellIs" dxfId="11073" priority="1473" operator="lessThan">
      <formula>V$3/2</formula>
    </cfRule>
    <cfRule type="cellIs" dxfId="11072" priority="1474" operator="greaterThanOrEqual">
      <formula>V$3/2</formula>
    </cfRule>
  </conditionalFormatting>
  <conditionalFormatting sqref="W63">
    <cfRule type="cellIs" dxfId="11071" priority="1471" operator="lessThan">
      <formula>W$3/2</formula>
    </cfRule>
    <cfRule type="cellIs" dxfId="11070" priority="1472" operator="greaterThanOrEqual">
      <formula>W$3/2</formula>
    </cfRule>
  </conditionalFormatting>
  <conditionalFormatting sqref="C61:C62">
    <cfRule type="cellIs" dxfId="11069" priority="1469" operator="lessThan">
      <formula>C$3/2</formula>
    </cfRule>
    <cfRule type="cellIs" dxfId="11068" priority="1470" operator="greaterThanOrEqual">
      <formula>C$3/2</formula>
    </cfRule>
  </conditionalFormatting>
  <conditionalFormatting sqref="D61:D62">
    <cfRule type="cellIs" dxfId="11067" priority="1467" operator="lessThan">
      <formula>D$3/2</formula>
    </cfRule>
    <cfRule type="cellIs" dxfId="11066" priority="1468" operator="greaterThanOrEqual">
      <formula>D$3/2</formula>
    </cfRule>
  </conditionalFormatting>
  <conditionalFormatting sqref="C61">
    <cfRule type="cellIs" dxfId="11065" priority="1465" stopIfTrue="1" operator="greaterThan">
      <formula>C$3</formula>
    </cfRule>
    <cfRule type="cellIs" dxfId="11064" priority="1466" stopIfTrue="1" operator="lessThan">
      <formula>0</formula>
    </cfRule>
  </conditionalFormatting>
  <conditionalFormatting sqref="D61">
    <cfRule type="cellIs" dxfId="11063" priority="1463" stopIfTrue="1" operator="greaterThan">
      <formula>D$3</formula>
    </cfRule>
    <cfRule type="cellIs" dxfId="11062" priority="1464" stopIfTrue="1" operator="lessThan">
      <formula>0</formula>
    </cfRule>
  </conditionalFormatting>
  <conditionalFormatting sqref="D62">
    <cfRule type="cellIs" dxfId="11061" priority="1461" stopIfTrue="1" operator="greaterThan">
      <formula>D$3</formula>
    </cfRule>
    <cfRule type="cellIs" dxfId="11060" priority="1462" stopIfTrue="1" operator="lessThan">
      <formula>0</formula>
    </cfRule>
  </conditionalFormatting>
  <conditionalFormatting sqref="C62">
    <cfRule type="cellIs" dxfId="11059" priority="1459" stopIfTrue="1" operator="greaterThan">
      <formula>C$3</formula>
    </cfRule>
    <cfRule type="cellIs" dxfId="11058" priority="1460" stopIfTrue="1" operator="lessThan">
      <formula>0</formula>
    </cfRule>
  </conditionalFormatting>
  <conditionalFormatting sqref="I61:I62">
    <cfRule type="cellIs" dxfId="11057" priority="1457" operator="lessThan">
      <formula>I$3/2</formula>
    </cfRule>
    <cfRule type="cellIs" dxfId="11056" priority="1458" operator="greaterThanOrEqual">
      <formula>I$3/2</formula>
    </cfRule>
  </conditionalFormatting>
  <conditionalFormatting sqref="I61">
    <cfRule type="cellIs" dxfId="11055" priority="1455" stopIfTrue="1" operator="greaterThan">
      <formula>I$3</formula>
    </cfRule>
    <cfRule type="cellIs" dxfId="11054" priority="1456" stopIfTrue="1" operator="lessThan">
      <formula>0</formula>
    </cfRule>
  </conditionalFormatting>
  <conditionalFormatting sqref="I62">
    <cfRule type="cellIs" dxfId="11053" priority="1453" stopIfTrue="1" operator="greaterThan">
      <formula>I$3</formula>
    </cfRule>
    <cfRule type="cellIs" dxfId="11052" priority="1454" stopIfTrue="1" operator="lessThan">
      <formula>0</formula>
    </cfRule>
  </conditionalFormatting>
  <conditionalFormatting sqref="E61:H62">
    <cfRule type="cellIs" dxfId="11051" priority="1451" operator="lessThan">
      <formula>E$3/2</formula>
    </cfRule>
    <cfRule type="cellIs" dxfId="11050" priority="1452" operator="greaterThanOrEqual">
      <formula>E$3/2</formula>
    </cfRule>
  </conditionalFormatting>
  <conditionalFormatting sqref="E61:H61">
    <cfRule type="cellIs" dxfId="11049" priority="1449" stopIfTrue="1" operator="greaterThan">
      <formula>E$3</formula>
    </cfRule>
    <cfRule type="cellIs" dxfId="11048" priority="1450" stopIfTrue="1" operator="lessThan">
      <formula>0</formula>
    </cfRule>
  </conditionalFormatting>
  <conditionalFormatting sqref="E62:H62">
    <cfRule type="cellIs" dxfId="11047" priority="1447" stopIfTrue="1" operator="greaterThan">
      <formula>E$3</formula>
    </cfRule>
    <cfRule type="cellIs" dxfId="11046" priority="1448" stopIfTrue="1" operator="lessThan">
      <formula>0</formula>
    </cfRule>
  </conditionalFormatting>
  <conditionalFormatting sqref="L61:L62">
    <cfRule type="cellIs" dxfId="11045" priority="1445" operator="lessThan">
      <formula>L$3/2</formula>
    </cfRule>
    <cfRule type="cellIs" dxfId="11044" priority="1446" operator="greaterThanOrEqual">
      <formula>L$3/2</formula>
    </cfRule>
  </conditionalFormatting>
  <conditionalFormatting sqref="L61">
    <cfRule type="cellIs" dxfId="11043" priority="1443" stopIfTrue="1" operator="greaterThan">
      <formula>L$3</formula>
    </cfRule>
    <cfRule type="cellIs" dxfId="11042" priority="1444" stopIfTrue="1" operator="lessThan">
      <formula>0</formula>
    </cfRule>
  </conditionalFormatting>
  <conditionalFormatting sqref="L62">
    <cfRule type="cellIs" dxfId="11041" priority="1441" stopIfTrue="1" operator="greaterThan">
      <formula>L$3</formula>
    </cfRule>
    <cfRule type="cellIs" dxfId="11040" priority="1442" stopIfTrue="1" operator="lessThan">
      <formula>0</formula>
    </cfRule>
  </conditionalFormatting>
  <conditionalFormatting sqref="C66">
    <cfRule type="cellIs" dxfId="11039" priority="1439" operator="lessThan">
      <formula>C$3/2</formula>
    </cfRule>
    <cfRule type="cellIs" dxfId="11038" priority="1440" operator="greaterThanOrEqual">
      <formula>C$3/2</formula>
    </cfRule>
  </conditionalFormatting>
  <conditionalFormatting sqref="D66">
    <cfRule type="cellIs" dxfId="11037" priority="1437" operator="lessThan">
      <formula>D$3/2</formula>
    </cfRule>
    <cfRule type="cellIs" dxfId="11036" priority="1438" operator="greaterThanOrEqual">
      <formula>D$3/2</formula>
    </cfRule>
  </conditionalFormatting>
  <conditionalFormatting sqref="E66:H66">
    <cfRule type="cellIs" dxfId="11035" priority="1435" operator="lessThan">
      <formula>E$3/2</formula>
    </cfRule>
    <cfRule type="cellIs" dxfId="11034" priority="1436" operator="greaterThanOrEqual">
      <formula>E$3/2</formula>
    </cfRule>
  </conditionalFormatting>
  <conditionalFormatting sqref="N66:R66">
    <cfRule type="cellIs" dxfId="11033" priority="1433" operator="lessThan">
      <formula>N$3/2</formula>
    </cfRule>
    <cfRule type="cellIs" dxfId="11032" priority="1434" operator="greaterThanOrEqual">
      <formula>N$3/2</formula>
    </cfRule>
  </conditionalFormatting>
  <conditionalFormatting sqref="X66:AB66">
    <cfRule type="cellIs" dxfId="11031" priority="1431" operator="lessThan">
      <formula>X$3/2</formula>
    </cfRule>
    <cfRule type="cellIs" dxfId="11030" priority="1432" operator="greaterThanOrEqual">
      <formula>X$3/2</formula>
    </cfRule>
  </conditionalFormatting>
  <conditionalFormatting sqref="I66">
    <cfRule type="cellIs" dxfId="11029" priority="1429" operator="lessThan">
      <formula>I$3/2</formula>
    </cfRule>
    <cfRule type="cellIs" dxfId="11028" priority="1430" operator="greaterThanOrEqual">
      <formula>I$3/2</formula>
    </cfRule>
  </conditionalFormatting>
  <conditionalFormatting sqref="L66:M66">
    <cfRule type="cellIs" dxfId="11027" priority="1427" operator="lessThan">
      <formula>L$3/2</formula>
    </cfRule>
    <cfRule type="cellIs" dxfId="11026" priority="1428" operator="greaterThanOrEqual">
      <formula>L$3/2</formula>
    </cfRule>
  </conditionalFormatting>
  <conditionalFormatting sqref="V66">
    <cfRule type="cellIs" dxfId="11025" priority="1425" operator="lessThan">
      <formula>V$3/2</formula>
    </cfRule>
    <cfRule type="cellIs" dxfId="11024" priority="1426" operator="greaterThanOrEqual">
      <formula>V$3/2</formula>
    </cfRule>
  </conditionalFormatting>
  <conditionalFormatting sqref="W66">
    <cfRule type="cellIs" dxfId="11023" priority="1423" operator="lessThan">
      <formula>W$3/2</formula>
    </cfRule>
    <cfRule type="cellIs" dxfId="11022" priority="1424" operator="greaterThanOrEqual">
      <formula>W$3/2</formula>
    </cfRule>
  </conditionalFormatting>
  <conditionalFormatting sqref="C64:C65">
    <cfRule type="cellIs" dxfId="11021" priority="1421" operator="lessThan">
      <formula>C$3/2</formula>
    </cfRule>
    <cfRule type="cellIs" dxfId="11020" priority="1422" operator="greaterThanOrEqual">
      <formula>C$3/2</formula>
    </cfRule>
  </conditionalFormatting>
  <conditionalFormatting sqref="D64:D65">
    <cfRule type="cellIs" dxfId="11019" priority="1419" operator="lessThan">
      <formula>D$3/2</formula>
    </cfRule>
    <cfRule type="cellIs" dxfId="11018" priority="1420" operator="greaterThanOrEqual">
      <formula>D$3/2</formula>
    </cfRule>
  </conditionalFormatting>
  <conditionalFormatting sqref="C64">
    <cfRule type="cellIs" dxfId="11017" priority="1417" stopIfTrue="1" operator="greaterThan">
      <formula>C$3</formula>
    </cfRule>
    <cfRule type="cellIs" dxfId="11016" priority="1418" stopIfTrue="1" operator="lessThan">
      <formula>0</formula>
    </cfRule>
  </conditionalFormatting>
  <conditionalFormatting sqref="D64">
    <cfRule type="cellIs" dxfId="11015" priority="1415" stopIfTrue="1" operator="greaterThan">
      <formula>D$3</formula>
    </cfRule>
    <cfRule type="cellIs" dxfId="11014" priority="1416" stopIfTrue="1" operator="lessThan">
      <formula>0</formula>
    </cfRule>
  </conditionalFormatting>
  <conditionalFormatting sqref="D65">
    <cfRule type="cellIs" dxfId="11013" priority="1413" stopIfTrue="1" operator="greaterThan">
      <formula>D$3</formula>
    </cfRule>
    <cfRule type="cellIs" dxfId="11012" priority="1414" stopIfTrue="1" operator="lessThan">
      <formula>0</formula>
    </cfRule>
  </conditionalFormatting>
  <conditionalFormatting sqref="C65">
    <cfRule type="cellIs" dxfId="11011" priority="1411" stopIfTrue="1" operator="greaterThan">
      <formula>C$3</formula>
    </cfRule>
    <cfRule type="cellIs" dxfId="11010" priority="1412" stopIfTrue="1" operator="lessThan">
      <formula>0</formula>
    </cfRule>
  </conditionalFormatting>
  <conditionalFormatting sqref="I64:I65">
    <cfRule type="cellIs" dxfId="11009" priority="1409" operator="lessThan">
      <formula>I$3/2</formula>
    </cfRule>
    <cfRule type="cellIs" dxfId="11008" priority="1410" operator="greaterThanOrEqual">
      <formula>I$3/2</formula>
    </cfRule>
  </conditionalFormatting>
  <conditionalFormatting sqref="I64">
    <cfRule type="cellIs" dxfId="11007" priority="1407" stopIfTrue="1" operator="greaterThan">
      <formula>I$3</formula>
    </cfRule>
    <cfRule type="cellIs" dxfId="11006" priority="1408" stopIfTrue="1" operator="lessThan">
      <formula>0</formula>
    </cfRule>
  </conditionalFormatting>
  <conditionalFormatting sqref="I65">
    <cfRule type="cellIs" dxfId="11005" priority="1405" stopIfTrue="1" operator="greaterThan">
      <formula>I$3</formula>
    </cfRule>
    <cfRule type="cellIs" dxfId="11004" priority="1406" stopIfTrue="1" operator="lessThan">
      <formula>0</formula>
    </cfRule>
  </conditionalFormatting>
  <conditionalFormatting sqref="E64:H65">
    <cfRule type="cellIs" dxfId="11003" priority="1403" operator="lessThan">
      <formula>E$3/2</formula>
    </cfRule>
    <cfRule type="cellIs" dxfId="11002" priority="1404" operator="greaterThanOrEqual">
      <formula>E$3/2</formula>
    </cfRule>
  </conditionalFormatting>
  <conditionalFormatting sqref="E64:H64">
    <cfRule type="cellIs" dxfId="11001" priority="1401" stopIfTrue="1" operator="greaterThan">
      <formula>E$3</formula>
    </cfRule>
    <cfRule type="cellIs" dxfId="11000" priority="1402" stopIfTrue="1" operator="lessThan">
      <formula>0</formula>
    </cfRule>
  </conditionalFormatting>
  <conditionalFormatting sqref="E65:H65">
    <cfRule type="cellIs" dxfId="10999" priority="1399" stopIfTrue="1" operator="greaterThan">
      <formula>E$3</formula>
    </cfRule>
    <cfRule type="cellIs" dxfId="10998" priority="1400" stopIfTrue="1" operator="lessThan">
      <formula>0</formula>
    </cfRule>
  </conditionalFormatting>
  <conditionalFormatting sqref="L64:L65">
    <cfRule type="cellIs" dxfId="10997" priority="1397" operator="lessThan">
      <formula>L$3/2</formula>
    </cfRule>
    <cfRule type="cellIs" dxfId="10996" priority="1398" operator="greaterThanOrEqual">
      <formula>L$3/2</formula>
    </cfRule>
  </conditionalFormatting>
  <conditionalFormatting sqref="L64">
    <cfRule type="cellIs" dxfId="10995" priority="1395" stopIfTrue="1" operator="greaterThan">
      <formula>L$3</formula>
    </cfRule>
    <cfRule type="cellIs" dxfId="10994" priority="1396" stopIfTrue="1" operator="lessThan">
      <formula>0</formula>
    </cfRule>
  </conditionalFormatting>
  <conditionalFormatting sqref="L65">
    <cfRule type="cellIs" dxfId="10993" priority="1393" stopIfTrue="1" operator="greaterThan">
      <formula>L$3</formula>
    </cfRule>
    <cfRule type="cellIs" dxfId="10992" priority="1394" stopIfTrue="1" operator="lessThan">
      <formula>0</formula>
    </cfRule>
  </conditionalFormatting>
  <conditionalFormatting sqref="C69">
    <cfRule type="cellIs" dxfId="10991" priority="1391" operator="lessThan">
      <formula>C$3/2</formula>
    </cfRule>
    <cfRule type="cellIs" dxfId="10990" priority="1392" operator="greaterThanOrEqual">
      <formula>C$3/2</formula>
    </cfRule>
  </conditionalFormatting>
  <conditionalFormatting sqref="D69">
    <cfRule type="cellIs" dxfId="10989" priority="1389" operator="lessThan">
      <formula>D$3/2</formula>
    </cfRule>
    <cfRule type="cellIs" dxfId="10988" priority="1390" operator="greaterThanOrEqual">
      <formula>D$3/2</formula>
    </cfRule>
  </conditionalFormatting>
  <conditionalFormatting sqref="E69:H69">
    <cfRule type="cellIs" dxfId="10987" priority="1387" operator="lessThan">
      <formula>E$3/2</formula>
    </cfRule>
    <cfRule type="cellIs" dxfId="10986" priority="1388" operator="greaterThanOrEqual">
      <formula>E$3/2</formula>
    </cfRule>
  </conditionalFormatting>
  <conditionalFormatting sqref="N69:R69">
    <cfRule type="cellIs" dxfId="10985" priority="1385" operator="lessThan">
      <formula>N$3/2</formula>
    </cfRule>
    <cfRule type="cellIs" dxfId="10984" priority="1386" operator="greaterThanOrEqual">
      <formula>N$3/2</formula>
    </cfRule>
  </conditionalFormatting>
  <conditionalFormatting sqref="X69:AB69">
    <cfRule type="cellIs" dxfId="10983" priority="1383" operator="lessThan">
      <formula>X$3/2</formula>
    </cfRule>
    <cfRule type="cellIs" dxfId="10982" priority="1384" operator="greaterThanOrEqual">
      <formula>X$3/2</formula>
    </cfRule>
  </conditionalFormatting>
  <conditionalFormatting sqref="I69">
    <cfRule type="cellIs" dxfId="10981" priority="1381" operator="lessThan">
      <formula>I$3/2</formula>
    </cfRule>
    <cfRule type="cellIs" dxfId="10980" priority="1382" operator="greaterThanOrEqual">
      <formula>I$3/2</formula>
    </cfRule>
  </conditionalFormatting>
  <conditionalFormatting sqref="L69:M69">
    <cfRule type="cellIs" dxfId="10979" priority="1379" operator="lessThan">
      <formula>L$3/2</formula>
    </cfRule>
    <cfRule type="cellIs" dxfId="10978" priority="1380" operator="greaterThanOrEqual">
      <formula>L$3/2</formula>
    </cfRule>
  </conditionalFormatting>
  <conditionalFormatting sqref="V69">
    <cfRule type="cellIs" dxfId="10977" priority="1377" operator="lessThan">
      <formula>V$3/2</formula>
    </cfRule>
    <cfRule type="cellIs" dxfId="10976" priority="1378" operator="greaterThanOrEqual">
      <formula>V$3/2</formula>
    </cfRule>
  </conditionalFormatting>
  <conditionalFormatting sqref="W69">
    <cfRule type="cellIs" dxfId="10975" priority="1375" operator="lessThan">
      <formula>W$3/2</formula>
    </cfRule>
    <cfRule type="cellIs" dxfId="10974" priority="1376" operator="greaterThanOrEqual">
      <formula>W$3/2</formula>
    </cfRule>
  </conditionalFormatting>
  <conditionalFormatting sqref="C67:C68">
    <cfRule type="cellIs" dxfId="10973" priority="1373" operator="lessThan">
      <formula>C$3/2</formula>
    </cfRule>
    <cfRule type="cellIs" dxfId="10972" priority="1374" operator="greaterThanOrEqual">
      <formula>C$3/2</formula>
    </cfRule>
  </conditionalFormatting>
  <conditionalFormatting sqref="D67:D68">
    <cfRule type="cellIs" dxfId="10971" priority="1371" operator="lessThan">
      <formula>D$3/2</formula>
    </cfRule>
    <cfRule type="cellIs" dxfId="10970" priority="1372" operator="greaterThanOrEqual">
      <formula>D$3/2</formula>
    </cfRule>
  </conditionalFormatting>
  <conditionalFormatting sqref="C67">
    <cfRule type="cellIs" dxfId="10969" priority="1369" stopIfTrue="1" operator="greaterThan">
      <formula>C$3</formula>
    </cfRule>
    <cfRule type="cellIs" dxfId="10968" priority="1370" stopIfTrue="1" operator="lessThan">
      <formula>0</formula>
    </cfRule>
  </conditionalFormatting>
  <conditionalFormatting sqref="D67">
    <cfRule type="cellIs" dxfId="10967" priority="1367" stopIfTrue="1" operator="greaterThan">
      <formula>D$3</formula>
    </cfRule>
    <cfRule type="cellIs" dxfId="10966" priority="1368" stopIfTrue="1" operator="lessThan">
      <formula>0</formula>
    </cfRule>
  </conditionalFormatting>
  <conditionalFormatting sqref="D68">
    <cfRule type="cellIs" dxfId="10965" priority="1365" stopIfTrue="1" operator="greaterThan">
      <formula>D$3</formula>
    </cfRule>
    <cfRule type="cellIs" dxfId="10964" priority="1366" stopIfTrue="1" operator="lessThan">
      <formula>0</formula>
    </cfRule>
  </conditionalFormatting>
  <conditionalFormatting sqref="C68">
    <cfRule type="cellIs" dxfId="10963" priority="1363" stopIfTrue="1" operator="greaterThan">
      <formula>C$3</formula>
    </cfRule>
    <cfRule type="cellIs" dxfId="10962" priority="1364" stopIfTrue="1" operator="lessThan">
      <formula>0</formula>
    </cfRule>
  </conditionalFormatting>
  <conditionalFormatting sqref="I67:I68">
    <cfRule type="cellIs" dxfId="10961" priority="1361" operator="lessThan">
      <formula>I$3/2</formula>
    </cfRule>
    <cfRule type="cellIs" dxfId="10960" priority="1362" operator="greaterThanOrEqual">
      <formula>I$3/2</formula>
    </cfRule>
  </conditionalFormatting>
  <conditionalFormatting sqref="I67">
    <cfRule type="cellIs" dxfId="10959" priority="1359" stopIfTrue="1" operator="greaterThan">
      <formula>I$3</formula>
    </cfRule>
    <cfRule type="cellIs" dxfId="10958" priority="1360" stopIfTrue="1" operator="lessThan">
      <formula>0</formula>
    </cfRule>
  </conditionalFormatting>
  <conditionalFormatting sqref="I68">
    <cfRule type="cellIs" dxfId="10957" priority="1357" stopIfTrue="1" operator="greaterThan">
      <formula>I$3</formula>
    </cfRule>
    <cfRule type="cellIs" dxfId="10956" priority="1358" stopIfTrue="1" operator="lessThan">
      <formula>0</formula>
    </cfRule>
  </conditionalFormatting>
  <conditionalFormatting sqref="E67:H68">
    <cfRule type="cellIs" dxfId="10955" priority="1355" operator="lessThan">
      <formula>E$3/2</formula>
    </cfRule>
    <cfRule type="cellIs" dxfId="10954" priority="1356" operator="greaterThanOrEqual">
      <formula>E$3/2</formula>
    </cfRule>
  </conditionalFormatting>
  <conditionalFormatting sqref="E67:H67">
    <cfRule type="cellIs" dxfId="10953" priority="1353" stopIfTrue="1" operator="greaterThan">
      <formula>E$3</formula>
    </cfRule>
    <cfRule type="cellIs" dxfId="10952" priority="1354" stopIfTrue="1" operator="lessThan">
      <formula>0</formula>
    </cfRule>
  </conditionalFormatting>
  <conditionalFormatting sqref="E68:H68">
    <cfRule type="cellIs" dxfId="10951" priority="1351" stopIfTrue="1" operator="greaterThan">
      <formula>E$3</formula>
    </cfRule>
    <cfRule type="cellIs" dxfId="10950" priority="1352" stopIfTrue="1" operator="lessThan">
      <formula>0</formula>
    </cfRule>
  </conditionalFormatting>
  <conditionalFormatting sqref="L67:L68">
    <cfRule type="cellIs" dxfId="10949" priority="1349" operator="lessThan">
      <formula>L$3/2</formula>
    </cfRule>
    <cfRule type="cellIs" dxfId="10948" priority="1350" operator="greaterThanOrEqual">
      <formula>L$3/2</formula>
    </cfRule>
  </conditionalFormatting>
  <conditionalFormatting sqref="L67">
    <cfRule type="cellIs" dxfId="10947" priority="1347" stopIfTrue="1" operator="greaterThan">
      <formula>L$3</formula>
    </cfRule>
    <cfRule type="cellIs" dxfId="10946" priority="1348" stopIfTrue="1" operator="lessThan">
      <formula>0</formula>
    </cfRule>
  </conditionalFormatting>
  <conditionalFormatting sqref="L68">
    <cfRule type="cellIs" dxfId="10945" priority="1345" stopIfTrue="1" operator="greaterThan">
      <formula>L$3</formula>
    </cfRule>
    <cfRule type="cellIs" dxfId="10944" priority="1346" stopIfTrue="1" operator="lessThan">
      <formula>0</formula>
    </cfRule>
  </conditionalFormatting>
  <conditionalFormatting sqref="C72">
    <cfRule type="cellIs" dxfId="10943" priority="1343" operator="lessThan">
      <formula>C$3/2</formula>
    </cfRule>
    <cfRule type="cellIs" dxfId="10942" priority="1344" operator="greaterThanOrEqual">
      <formula>C$3/2</formula>
    </cfRule>
  </conditionalFormatting>
  <conditionalFormatting sqref="D72">
    <cfRule type="cellIs" dxfId="10941" priority="1341" operator="lessThan">
      <formula>D$3/2</formula>
    </cfRule>
    <cfRule type="cellIs" dxfId="10940" priority="1342" operator="greaterThanOrEqual">
      <formula>D$3/2</formula>
    </cfRule>
  </conditionalFormatting>
  <conditionalFormatting sqref="E72:H72">
    <cfRule type="cellIs" dxfId="10939" priority="1339" operator="lessThan">
      <formula>E$3/2</formula>
    </cfRule>
    <cfRule type="cellIs" dxfId="10938" priority="1340" operator="greaterThanOrEqual">
      <formula>E$3/2</formula>
    </cfRule>
  </conditionalFormatting>
  <conditionalFormatting sqref="N72:R72">
    <cfRule type="cellIs" dxfId="10937" priority="1337" operator="lessThan">
      <formula>N$3/2</formula>
    </cfRule>
    <cfRule type="cellIs" dxfId="10936" priority="1338" operator="greaterThanOrEqual">
      <formula>N$3/2</formula>
    </cfRule>
  </conditionalFormatting>
  <conditionalFormatting sqref="X72:AB72">
    <cfRule type="cellIs" dxfId="10935" priority="1335" operator="lessThan">
      <formula>X$3/2</formula>
    </cfRule>
    <cfRule type="cellIs" dxfId="10934" priority="1336" operator="greaterThanOrEqual">
      <formula>X$3/2</formula>
    </cfRule>
  </conditionalFormatting>
  <conditionalFormatting sqref="I72">
    <cfRule type="cellIs" dxfId="10933" priority="1333" operator="lessThan">
      <formula>I$3/2</formula>
    </cfRule>
    <cfRule type="cellIs" dxfId="10932" priority="1334" operator="greaterThanOrEqual">
      <formula>I$3/2</formula>
    </cfRule>
  </conditionalFormatting>
  <conditionalFormatting sqref="L72:M72">
    <cfRule type="cellIs" dxfId="10931" priority="1331" operator="lessThan">
      <formula>L$3/2</formula>
    </cfRule>
    <cfRule type="cellIs" dxfId="10930" priority="1332" operator="greaterThanOrEqual">
      <formula>L$3/2</formula>
    </cfRule>
  </conditionalFormatting>
  <conditionalFormatting sqref="V72">
    <cfRule type="cellIs" dxfId="10929" priority="1329" operator="lessThan">
      <formula>V$3/2</formula>
    </cfRule>
    <cfRule type="cellIs" dxfId="10928" priority="1330" operator="greaterThanOrEqual">
      <formula>V$3/2</formula>
    </cfRule>
  </conditionalFormatting>
  <conditionalFormatting sqref="W72">
    <cfRule type="cellIs" dxfId="10927" priority="1327" operator="lessThan">
      <formula>W$3/2</formula>
    </cfRule>
    <cfRule type="cellIs" dxfId="10926" priority="1328" operator="greaterThanOrEqual">
      <formula>W$3/2</formula>
    </cfRule>
  </conditionalFormatting>
  <conditionalFormatting sqref="C70:C71">
    <cfRule type="cellIs" dxfId="10925" priority="1325" operator="lessThan">
      <formula>C$3/2</formula>
    </cfRule>
    <cfRule type="cellIs" dxfId="10924" priority="1326" operator="greaterThanOrEqual">
      <formula>C$3/2</formula>
    </cfRule>
  </conditionalFormatting>
  <conditionalFormatting sqref="D70:D71">
    <cfRule type="cellIs" dxfId="10923" priority="1323" operator="lessThan">
      <formula>D$3/2</formula>
    </cfRule>
    <cfRule type="cellIs" dxfId="10922" priority="1324" operator="greaterThanOrEqual">
      <formula>D$3/2</formula>
    </cfRule>
  </conditionalFormatting>
  <conditionalFormatting sqref="C70">
    <cfRule type="cellIs" dxfId="10921" priority="1321" stopIfTrue="1" operator="greaterThan">
      <formula>C$3</formula>
    </cfRule>
    <cfRule type="cellIs" dxfId="10920" priority="1322" stopIfTrue="1" operator="lessThan">
      <formula>0</formula>
    </cfRule>
  </conditionalFormatting>
  <conditionalFormatting sqref="D70">
    <cfRule type="cellIs" dxfId="10919" priority="1319" stopIfTrue="1" operator="greaterThan">
      <formula>D$3</formula>
    </cfRule>
    <cfRule type="cellIs" dxfId="10918" priority="1320" stopIfTrue="1" operator="lessThan">
      <formula>0</formula>
    </cfRule>
  </conditionalFormatting>
  <conditionalFormatting sqref="D71">
    <cfRule type="cellIs" dxfId="10917" priority="1317" stopIfTrue="1" operator="greaterThan">
      <formula>D$3</formula>
    </cfRule>
    <cfRule type="cellIs" dxfId="10916" priority="1318" stopIfTrue="1" operator="lessThan">
      <formula>0</formula>
    </cfRule>
  </conditionalFormatting>
  <conditionalFormatting sqref="C71">
    <cfRule type="cellIs" dxfId="10915" priority="1315" stopIfTrue="1" operator="greaterThan">
      <formula>C$3</formula>
    </cfRule>
    <cfRule type="cellIs" dxfId="10914" priority="1316" stopIfTrue="1" operator="lessThan">
      <formula>0</formula>
    </cfRule>
  </conditionalFormatting>
  <conditionalFormatting sqref="I70:I71">
    <cfRule type="cellIs" dxfId="10913" priority="1313" operator="lessThan">
      <formula>I$3/2</formula>
    </cfRule>
    <cfRule type="cellIs" dxfId="10912" priority="1314" operator="greaterThanOrEqual">
      <formula>I$3/2</formula>
    </cfRule>
  </conditionalFormatting>
  <conditionalFormatting sqref="I70">
    <cfRule type="cellIs" dxfId="10911" priority="1311" stopIfTrue="1" operator="greaterThan">
      <formula>I$3</formula>
    </cfRule>
    <cfRule type="cellIs" dxfId="10910" priority="1312" stopIfTrue="1" operator="lessThan">
      <formula>0</formula>
    </cfRule>
  </conditionalFormatting>
  <conditionalFormatting sqref="I71">
    <cfRule type="cellIs" dxfId="10909" priority="1309" stopIfTrue="1" operator="greaterThan">
      <formula>I$3</formula>
    </cfRule>
    <cfRule type="cellIs" dxfId="10908" priority="1310" stopIfTrue="1" operator="lessThan">
      <formula>0</formula>
    </cfRule>
  </conditionalFormatting>
  <conditionalFormatting sqref="E70:H71">
    <cfRule type="cellIs" dxfId="10907" priority="1307" operator="lessThan">
      <formula>E$3/2</formula>
    </cfRule>
    <cfRule type="cellIs" dxfId="10906" priority="1308" operator="greaterThanOrEqual">
      <formula>E$3/2</formula>
    </cfRule>
  </conditionalFormatting>
  <conditionalFormatting sqref="E70:H70">
    <cfRule type="cellIs" dxfId="10905" priority="1305" stopIfTrue="1" operator="greaterThan">
      <formula>E$3</formula>
    </cfRule>
    <cfRule type="cellIs" dxfId="10904" priority="1306" stopIfTrue="1" operator="lessThan">
      <formula>0</formula>
    </cfRule>
  </conditionalFormatting>
  <conditionalFormatting sqref="E71:H71">
    <cfRule type="cellIs" dxfId="10903" priority="1303" stopIfTrue="1" operator="greaterThan">
      <formula>E$3</formula>
    </cfRule>
    <cfRule type="cellIs" dxfId="10902" priority="1304" stopIfTrue="1" operator="lessThan">
      <formula>0</formula>
    </cfRule>
  </conditionalFormatting>
  <conditionalFormatting sqref="L70:L71">
    <cfRule type="cellIs" dxfId="10901" priority="1301" operator="lessThan">
      <formula>L$3/2</formula>
    </cfRule>
    <cfRule type="cellIs" dxfId="10900" priority="1302" operator="greaterThanOrEqual">
      <formula>L$3/2</formula>
    </cfRule>
  </conditionalFormatting>
  <conditionalFormatting sqref="L70">
    <cfRule type="cellIs" dxfId="10899" priority="1299" stopIfTrue="1" operator="greaterThan">
      <formula>L$3</formula>
    </cfRule>
    <cfRule type="cellIs" dxfId="10898" priority="1300" stopIfTrue="1" operator="lessThan">
      <formula>0</formula>
    </cfRule>
  </conditionalFormatting>
  <conditionalFormatting sqref="L71">
    <cfRule type="cellIs" dxfId="10897" priority="1297" stopIfTrue="1" operator="greaterThan">
      <formula>L$3</formula>
    </cfRule>
    <cfRule type="cellIs" dxfId="10896" priority="1298" stopIfTrue="1" operator="lessThan">
      <formula>0</formula>
    </cfRule>
  </conditionalFormatting>
  <conditionalFormatting sqref="C75">
    <cfRule type="cellIs" dxfId="10895" priority="1295" operator="lessThan">
      <formula>C$3/2</formula>
    </cfRule>
    <cfRule type="cellIs" dxfId="10894" priority="1296" operator="greaterThanOrEqual">
      <formula>C$3/2</formula>
    </cfRule>
  </conditionalFormatting>
  <conditionalFormatting sqref="D75">
    <cfRule type="cellIs" dxfId="10893" priority="1293" operator="lessThan">
      <formula>D$3/2</formula>
    </cfRule>
    <cfRule type="cellIs" dxfId="10892" priority="1294" operator="greaterThanOrEqual">
      <formula>D$3/2</formula>
    </cfRule>
  </conditionalFormatting>
  <conditionalFormatting sqref="E75:H75">
    <cfRule type="cellIs" dxfId="10891" priority="1291" operator="lessThan">
      <formula>E$3/2</formula>
    </cfRule>
    <cfRule type="cellIs" dxfId="10890" priority="1292" operator="greaterThanOrEqual">
      <formula>E$3/2</formula>
    </cfRule>
  </conditionalFormatting>
  <conditionalFormatting sqref="N75:R75">
    <cfRule type="cellIs" dxfId="10889" priority="1289" operator="lessThan">
      <formula>N$3/2</formula>
    </cfRule>
    <cfRule type="cellIs" dxfId="10888" priority="1290" operator="greaterThanOrEqual">
      <formula>N$3/2</formula>
    </cfRule>
  </conditionalFormatting>
  <conditionalFormatting sqref="X75:AB75">
    <cfRule type="cellIs" dxfId="10887" priority="1287" operator="lessThan">
      <formula>X$3/2</formula>
    </cfRule>
    <cfRule type="cellIs" dxfId="10886" priority="1288" operator="greaterThanOrEqual">
      <formula>X$3/2</formula>
    </cfRule>
  </conditionalFormatting>
  <conditionalFormatting sqref="I75">
    <cfRule type="cellIs" dxfId="10885" priority="1285" operator="lessThan">
      <formula>I$3/2</formula>
    </cfRule>
    <cfRule type="cellIs" dxfId="10884" priority="1286" operator="greaterThanOrEqual">
      <formula>I$3/2</formula>
    </cfRule>
  </conditionalFormatting>
  <conditionalFormatting sqref="L75:M75">
    <cfRule type="cellIs" dxfId="10883" priority="1283" operator="lessThan">
      <formula>L$3/2</formula>
    </cfRule>
    <cfRule type="cellIs" dxfId="10882" priority="1284" operator="greaterThanOrEqual">
      <formula>L$3/2</formula>
    </cfRule>
  </conditionalFormatting>
  <conditionalFormatting sqref="V75">
    <cfRule type="cellIs" dxfId="10881" priority="1281" operator="lessThan">
      <formula>V$3/2</formula>
    </cfRule>
    <cfRule type="cellIs" dxfId="10880" priority="1282" operator="greaterThanOrEqual">
      <formula>V$3/2</formula>
    </cfRule>
  </conditionalFormatting>
  <conditionalFormatting sqref="W75">
    <cfRule type="cellIs" dxfId="10879" priority="1279" operator="lessThan">
      <formula>W$3/2</formula>
    </cfRule>
    <cfRule type="cellIs" dxfId="10878" priority="1280" operator="greaterThanOrEqual">
      <formula>W$3/2</formula>
    </cfRule>
  </conditionalFormatting>
  <conditionalFormatting sqref="C73:C74">
    <cfRule type="cellIs" dxfId="10877" priority="1277" operator="lessThan">
      <formula>C$3/2</formula>
    </cfRule>
    <cfRule type="cellIs" dxfId="10876" priority="1278" operator="greaterThanOrEqual">
      <formula>C$3/2</formula>
    </cfRule>
  </conditionalFormatting>
  <conditionalFormatting sqref="D73:D74">
    <cfRule type="cellIs" dxfId="10875" priority="1275" operator="lessThan">
      <formula>D$3/2</formula>
    </cfRule>
    <cfRule type="cellIs" dxfId="10874" priority="1276" operator="greaterThanOrEqual">
      <formula>D$3/2</formula>
    </cfRule>
  </conditionalFormatting>
  <conditionalFormatting sqref="C73">
    <cfRule type="cellIs" dxfId="10873" priority="1273" stopIfTrue="1" operator="greaterThan">
      <formula>C$3</formula>
    </cfRule>
    <cfRule type="cellIs" dxfId="10872" priority="1274" stopIfTrue="1" operator="lessThan">
      <formula>0</formula>
    </cfRule>
  </conditionalFormatting>
  <conditionalFormatting sqref="D73">
    <cfRule type="cellIs" dxfId="10871" priority="1271" stopIfTrue="1" operator="greaterThan">
      <formula>D$3</formula>
    </cfRule>
    <cfRule type="cellIs" dxfId="10870" priority="1272" stopIfTrue="1" operator="lessThan">
      <formula>0</formula>
    </cfRule>
  </conditionalFormatting>
  <conditionalFormatting sqref="D74">
    <cfRule type="cellIs" dxfId="10869" priority="1269" stopIfTrue="1" operator="greaterThan">
      <formula>D$3</formula>
    </cfRule>
    <cfRule type="cellIs" dxfId="10868" priority="1270" stopIfTrue="1" operator="lessThan">
      <formula>0</formula>
    </cfRule>
  </conditionalFormatting>
  <conditionalFormatting sqref="C74">
    <cfRule type="cellIs" dxfId="10867" priority="1267" stopIfTrue="1" operator="greaterThan">
      <formula>C$3</formula>
    </cfRule>
    <cfRule type="cellIs" dxfId="10866" priority="1268" stopIfTrue="1" operator="lessThan">
      <formula>0</formula>
    </cfRule>
  </conditionalFormatting>
  <conditionalFormatting sqref="I73:I74">
    <cfRule type="cellIs" dxfId="10865" priority="1265" operator="lessThan">
      <formula>I$3/2</formula>
    </cfRule>
    <cfRule type="cellIs" dxfId="10864" priority="1266" operator="greaterThanOrEqual">
      <formula>I$3/2</formula>
    </cfRule>
  </conditionalFormatting>
  <conditionalFormatting sqref="I73">
    <cfRule type="cellIs" dxfId="10863" priority="1263" stopIfTrue="1" operator="greaterThan">
      <formula>I$3</formula>
    </cfRule>
    <cfRule type="cellIs" dxfId="10862" priority="1264" stopIfTrue="1" operator="lessThan">
      <formula>0</formula>
    </cfRule>
  </conditionalFormatting>
  <conditionalFormatting sqref="I74">
    <cfRule type="cellIs" dxfId="10861" priority="1261" stopIfTrue="1" operator="greaterThan">
      <formula>I$3</formula>
    </cfRule>
    <cfRule type="cellIs" dxfId="10860" priority="1262" stopIfTrue="1" operator="lessThan">
      <formula>0</formula>
    </cfRule>
  </conditionalFormatting>
  <conditionalFormatting sqref="E73:H74">
    <cfRule type="cellIs" dxfId="10859" priority="1259" operator="lessThan">
      <formula>E$3/2</formula>
    </cfRule>
    <cfRule type="cellIs" dxfId="10858" priority="1260" operator="greaterThanOrEqual">
      <formula>E$3/2</formula>
    </cfRule>
  </conditionalFormatting>
  <conditionalFormatting sqref="E73:H73">
    <cfRule type="cellIs" dxfId="10857" priority="1257" stopIfTrue="1" operator="greaterThan">
      <formula>E$3</formula>
    </cfRule>
    <cfRule type="cellIs" dxfId="10856" priority="1258" stopIfTrue="1" operator="lessThan">
      <formula>0</formula>
    </cfRule>
  </conditionalFormatting>
  <conditionalFormatting sqref="E74:H74">
    <cfRule type="cellIs" dxfId="10855" priority="1255" stopIfTrue="1" operator="greaterThan">
      <formula>E$3</formula>
    </cfRule>
    <cfRule type="cellIs" dxfId="10854" priority="1256" stopIfTrue="1" operator="lessThan">
      <formula>0</formula>
    </cfRule>
  </conditionalFormatting>
  <conditionalFormatting sqref="L73:L74">
    <cfRule type="cellIs" dxfId="10853" priority="1253" operator="lessThan">
      <formula>L$3/2</formula>
    </cfRule>
    <cfRule type="cellIs" dxfId="10852" priority="1254" operator="greaterThanOrEqual">
      <formula>L$3/2</formula>
    </cfRule>
  </conditionalFormatting>
  <conditionalFormatting sqref="L73">
    <cfRule type="cellIs" dxfId="10851" priority="1251" stopIfTrue="1" operator="greaterThan">
      <formula>L$3</formula>
    </cfRule>
    <cfRule type="cellIs" dxfId="10850" priority="1252" stopIfTrue="1" operator="lessThan">
      <formula>0</formula>
    </cfRule>
  </conditionalFormatting>
  <conditionalFormatting sqref="L74">
    <cfRule type="cellIs" dxfId="10849" priority="1249" stopIfTrue="1" operator="greaterThan">
      <formula>L$3</formula>
    </cfRule>
    <cfRule type="cellIs" dxfId="10848" priority="1250" stopIfTrue="1" operator="lessThan">
      <formula>0</formula>
    </cfRule>
  </conditionalFormatting>
  <conditionalFormatting sqref="C78">
    <cfRule type="cellIs" dxfId="10847" priority="1247" operator="lessThan">
      <formula>C$3/2</formula>
    </cfRule>
    <cfRule type="cellIs" dxfId="10846" priority="1248" operator="greaterThanOrEqual">
      <formula>C$3/2</formula>
    </cfRule>
  </conditionalFormatting>
  <conditionalFormatting sqref="D78">
    <cfRule type="cellIs" dxfId="10845" priority="1245" operator="lessThan">
      <formula>D$3/2</formula>
    </cfRule>
    <cfRule type="cellIs" dxfId="10844" priority="1246" operator="greaterThanOrEqual">
      <formula>D$3/2</formula>
    </cfRule>
  </conditionalFormatting>
  <conditionalFormatting sqref="E78:H78">
    <cfRule type="cellIs" dxfId="10843" priority="1243" operator="lessThan">
      <formula>E$3/2</formula>
    </cfRule>
    <cfRule type="cellIs" dxfId="10842" priority="1244" operator="greaterThanOrEqual">
      <formula>E$3/2</formula>
    </cfRule>
  </conditionalFormatting>
  <conditionalFormatting sqref="N78:R78">
    <cfRule type="cellIs" dxfId="10841" priority="1241" operator="lessThan">
      <formula>N$3/2</formula>
    </cfRule>
    <cfRule type="cellIs" dxfId="10840" priority="1242" operator="greaterThanOrEqual">
      <formula>N$3/2</formula>
    </cfRule>
  </conditionalFormatting>
  <conditionalFormatting sqref="X78:AB78">
    <cfRule type="cellIs" dxfId="10839" priority="1239" operator="lessThan">
      <formula>X$3/2</formula>
    </cfRule>
    <cfRule type="cellIs" dxfId="10838" priority="1240" operator="greaterThanOrEqual">
      <formula>X$3/2</formula>
    </cfRule>
  </conditionalFormatting>
  <conditionalFormatting sqref="I78">
    <cfRule type="cellIs" dxfId="10837" priority="1237" operator="lessThan">
      <formula>I$3/2</formula>
    </cfRule>
    <cfRule type="cellIs" dxfId="10836" priority="1238" operator="greaterThanOrEqual">
      <formula>I$3/2</formula>
    </cfRule>
  </conditionalFormatting>
  <conditionalFormatting sqref="L78:M78">
    <cfRule type="cellIs" dxfId="10835" priority="1235" operator="lessThan">
      <formula>L$3/2</formula>
    </cfRule>
    <cfRule type="cellIs" dxfId="10834" priority="1236" operator="greaterThanOrEqual">
      <formula>L$3/2</formula>
    </cfRule>
  </conditionalFormatting>
  <conditionalFormatting sqref="V78">
    <cfRule type="cellIs" dxfId="10833" priority="1233" operator="lessThan">
      <formula>V$3/2</formula>
    </cfRule>
    <cfRule type="cellIs" dxfId="10832" priority="1234" operator="greaterThanOrEqual">
      <formula>V$3/2</formula>
    </cfRule>
  </conditionalFormatting>
  <conditionalFormatting sqref="W78">
    <cfRule type="cellIs" dxfId="10831" priority="1231" operator="lessThan">
      <formula>W$3/2</formula>
    </cfRule>
    <cfRule type="cellIs" dxfId="10830" priority="1232" operator="greaterThanOrEqual">
      <formula>W$3/2</formula>
    </cfRule>
  </conditionalFormatting>
  <conditionalFormatting sqref="C76:C77">
    <cfRule type="cellIs" dxfId="10829" priority="1229" operator="lessThan">
      <formula>C$3/2</formula>
    </cfRule>
    <cfRule type="cellIs" dxfId="10828" priority="1230" operator="greaterThanOrEqual">
      <formula>C$3/2</formula>
    </cfRule>
  </conditionalFormatting>
  <conditionalFormatting sqref="D76:D77">
    <cfRule type="cellIs" dxfId="10827" priority="1227" operator="lessThan">
      <formula>D$3/2</formula>
    </cfRule>
    <cfRule type="cellIs" dxfId="10826" priority="1228" operator="greaterThanOrEqual">
      <formula>D$3/2</formula>
    </cfRule>
  </conditionalFormatting>
  <conditionalFormatting sqref="C76">
    <cfRule type="cellIs" dxfId="10825" priority="1225" stopIfTrue="1" operator="greaterThan">
      <formula>C$3</formula>
    </cfRule>
    <cfRule type="cellIs" dxfId="10824" priority="1226" stopIfTrue="1" operator="lessThan">
      <formula>0</formula>
    </cfRule>
  </conditionalFormatting>
  <conditionalFormatting sqref="D76">
    <cfRule type="cellIs" dxfId="10823" priority="1223" stopIfTrue="1" operator="greaterThan">
      <formula>D$3</formula>
    </cfRule>
    <cfRule type="cellIs" dxfId="10822" priority="1224" stopIfTrue="1" operator="lessThan">
      <formula>0</formula>
    </cfRule>
  </conditionalFormatting>
  <conditionalFormatting sqref="D77">
    <cfRule type="cellIs" dxfId="10821" priority="1221" stopIfTrue="1" operator="greaterThan">
      <formula>D$3</formula>
    </cfRule>
    <cfRule type="cellIs" dxfId="10820" priority="1222" stopIfTrue="1" operator="lessThan">
      <formula>0</formula>
    </cfRule>
  </conditionalFormatting>
  <conditionalFormatting sqref="C77">
    <cfRule type="cellIs" dxfId="10819" priority="1219" stopIfTrue="1" operator="greaterThan">
      <formula>C$3</formula>
    </cfRule>
    <cfRule type="cellIs" dxfId="10818" priority="1220" stopIfTrue="1" operator="lessThan">
      <formula>0</formula>
    </cfRule>
  </conditionalFormatting>
  <conditionalFormatting sqref="I76:I77">
    <cfRule type="cellIs" dxfId="10817" priority="1217" operator="lessThan">
      <formula>I$3/2</formula>
    </cfRule>
    <cfRule type="cellIs" dxfId="10816" priority="1218" operator="greaterThanOrEqual">
      <formula>I$3/2</formula>
    </cfRule>
  </conditionalFormatting>
  <conditionalFormatting sqref="I76">
    <cfRule type="cellIs" dxfId="10815" priority="1215" stopIfTrue="1" operator="greaterThan">
      <formula>I$3</formula>
    </cfRule>
    <cfRule type="cellIs" dxfId="10814" priority="1216" stopIfTrue="1" operator="lessThan">
      <formula>0</formula>
    </cfRule>
  </conditionalFormatting>
  <conditionalFormatting sqref="I77">
    <cfRule type="cellIs" dxfId="10813" priority="1213" stopIfTrue="1" operator="greaterThan">
      <formula>I$3</formula>
    </cfRule>
    <cfRule type="cellIs" dxfId="10812" priority="1214" stopIfTrue="1" operator="lessThan">
      <formula>0</formula>
    </cfRule>
  </conditionalFormatting>
  <conditionalFormatting sqref="E76:H77">
    <cfRule type="cellIs" dxfId="10811" priority="1211" operator="lessThan">
      <formula>E$3/2</formula>
    </cfRule>
    <cfRule type="cellIs" dxfId="10810" priority="1212" operator="greaterThanOrEqual">
      <formula>E$3/2</formula>
    </cfRule>
  </conditionalFormatting>
  <conditionalFormatting sqref="E76:H76">
    <cfRule type="cellIs" dxfId="10809" priority="1209" stopIfTrue="1" operator="greaterThan">
      <formula>E$3</formula>
    </cfRule>
    <cfRule type="cellIs" dxfId="10808" priority="1210" stopIfTrue="1" operator="lessThan">
      <formula>0</formula>
    </cfRule>
  </conditionalFormatting>
  <conditionalFormatting sqref="E77:H77">
    <cfRule type="cellIs" dxfId="10807" priority="1207" stopIfTrue="1" operator="greaterThan">
      <formula>E$3</formula>
    </cfRule>
    <cfRule type="cellIs" dxfId="10806" priority="1208" stopIfTrue="1" operator="lessThan">
      <formula>0</formula>
    </cfRule>
  </conditionalFormatting>
  <conditionalFormatting sqref="L76:L77">
    <cfRule type="cellIs" dxfId="10805" priority="1205" operator="lessThan">
      <formula>L$3/2</formula>
    </cfRule>
    <cfRule type="cellIs" dxfId="10804" priority="1206" operator="greaterThanOrEqual">
      <formula>L$3/2</formula>
    </cfRule>
  </conditionalFormatting>
  <conditionalFormatting sqref="L76">
    <cfRule type="cellIs" dxfId="10803" priority="1203" stopIfTrue="1" operator="greaterThan">
      <formula>L$3</formula>
    </cfRule>
    <cfRule type="cellIs" dxfId="10802" priority="1204" stopIfTrue="1" operator="lessThan">
      <formula>0</formula>
    </cfRule>
  </conditionalFormatting>
  <conditionalFormatting sqref="L77">
    <cfRule type="cellIs" dxfId="10801" priority="1201" stopIfTrue="1" operator="greaterThan">
      <formula>L$3</formula>
    </cfRule>
    <cfRule type="cellIs" dxfId="10800" priority="1202" stopIfTrue="1" operator="lessThan">
      <formula>0</formula>
    </cfRule>
  </conditionalFormatting>
  <conditionalFormatting sqref="C81">
    <cfRule type="cellIs" dxfId="10799" priority="1199" operator="lessThan">
      <formula>C$3/2</formula>
    </cfRule>
    <cfRule type="cellIs" dxfId="10798" priority="1200" operator="greaterThanOrEqual">
      <formula>C$3/2</formula>
    </cfRule>
  </conditionalFormatting>
  <conditionalFormatting sqref="D81">
    <cfRule type="cellIs" dxfId="10797" priority="1197" operator="lessThan">
      <formula>D$3/2</formula>
    </cfRule>
    <cfRule type="cellIs" dxfId="10796" priority="1198" operator="greaterThanOrEqual">
      <formula>D$3/2</formula>
    </cfRule>
  </conditionalFormatting>
  <conditionalFormatting sqref="E81:H81">
    <cfRule type="cellIs" dxfId="10795" priority="1195" operator="lessThan">
      <formula>E$3/2</formula>
    </cfRule>
    <cfRule type="cellIs" dxfId="10794" priority="1196" operator="greaterThanOrEqual">
      <formula>E$3/2</formula>
    </cfRule>
  </conditionalFormatting>
  <conditionalFormatting sqref="N81:R81">
    <cfRule type="cellIs" dxfId="10793" priority="1193" operator="lessThan">
      <formula>N$3/2</formula>
    </cfRule>
    <cfRule type="cellIs" dxfId="10792" priority="1194" operator="greaterThanOrEqual">
      <formula>N$3/2</formula>
    </cfRule>
  </conditionalFormatting>
  <conditionalFormatting sqref="X81:AB81">
    <cfRule type="cellIs" dxfId="10791" priority="1191" operator="lessThan">
      <formula>X$3/2</formula>
    </cfRule>
    <cfRule type="cellIs" dxfId="10790" priority="1192" operator="greaterThanOrEqual">
      <formula>X$3/2</formula>
    </cfRule>
  </conditionalFormatting>
  <conditionalFormatting sqref="I81">
    <cfRule type="cellIs" dxfId="10789" priority="1189" operator="lessThan">
      <formula>I$3/2</formula>
    </cfRule>
    <cfRule type="cellIs" dxfId="10788" priority="1190" operator="greaterThanOrEqual">
      <formula>I$3/2</formula>
    </cfRule>
  </conditionalFormatting>
  <conditionalFormatting sqref="L81:M81">
    <cfRule type="cellIs" dxfId="10787" priority="1187" operator="lessThan">
      <formula>L$3/2</formula>
    </cfRule>
    <cfRule type="cellIs" dxfId="10786" priority="1188" operator="greaterThanOrEqual">
      <formula>L$3/2</formula>
    </cfRule>
  </conditionalFormatting>
  <conditionalFormatting sqref="V81">
    <cfRule type="cellIs" dxfId="10785" priority="1185" operator="lessThan">
      <formula>V$3/2</formula>
    </cfRule>
    <cfRule type="cellIs" dxfId="10784" priority="1186" operator="greaterThanOrEqual">
      <formula>V$3/2</formula>
    </cfRule>
  </conditionalFormatting>
  <conditionalFormatting sqref="W81">
    <cfRule type="cellIs" dxfId="10783" priority="1183" operator="lessThan">
      <formula>W$3/2</formula>
    </cfRule>
    <cfRule type="cellIs" dxfId="10782" priority="1184" operator="greaterThanOrEqual">
      <formula>W$3/2</formula>
    </cfRule>
  </conditionalFormatting>
  <conditionalFormatting sqref="C79:C80">
    <cfRule type="cellIs" dxfId="10781" priority="1181" operator="lessThan">
      <formula>C$3/2</formula>
    </cfRule>
    <cfRule type="cellIs" dxfId="10780" priority="1182" operator="greaterThanOrEqual">
      <formula>C$3/2</formula>
    </cfRule>
  </conditionalFormatting>
  <conditionalFormatting sqref="D79:D80">
    <cfRule type="cellIs" dxfId="10779" priority="1179" operator="lessThan">
      <formula>D$3/2</formula>
    </cfRule>
    <cfRule type="cellIs" dxfId="10778" priority="1180" operator="greaterThanOrEqual">
      <formula>D$3/2</formula>
    </cfRule>
  </conditionalFormatting>
  <conditionalFormatting sqref="C79">
    <cfRule type="cellIs" dxfId="10777" priority="1177" stopIfTrue="1" operator="greaterThan">
      <formula>C$3</formula>
    </cfRule>
    <cfRule type="cellIs" dxfId="10776" priority="1178" stopIfTrue="1" operator="lessThan">
      <formula>0</formula>
    </cfRule>
  </conditionalFormatting>
  <conditionalFormatting sqref="D79">
    <cfRule type="cellIs" dxfId="10775" priority="1175" stopIfTrue="1" operator="greaterThan">
      <formula>D$3</formula>
    </cfRule>
    <cfRule type="cellIs" dxfId="10774" priority="1176" stopIfTrue="1" operator="lessThan">
      <formula>0</formula>
    </cfRule>
  </conditionalFormatting>
  <conditionalFormatting sqref="D80">
    <cfRule type="cellIs" dxfId="10773" priority="1173" stopIfTrue="1" operator="greaterThan">
      <formula>D$3</formula>
    </cfRule>
    <cfRule type="cellIs" dxfId="10772" priority="1174" stopIfTrue="1" operator="lessThan">
      <formula>0</formula>
    </cfRule>
  </conditionalFormatting>
  <conditionalFormatting sqref="C80">
    <cfRule type="cellIs" dxfId="10771" priority="1171" stopIfTrue="1" operator="greaterThan">
      <formula>C$3</formula>
    </cfRule>
    <cfRule type="cellIs" dxfId="10770" priority="1172" stopIfTrue="1" operator="lessThan">
      <formula>0</formula>
    </cfRule>
  </conditionalFormatting>
  <conditionalFormatting sqref="I79:I80">
    <cfRule type="cellIs" dxfId="10769" priority="1169" operator="lessThan">
      <formula>I$3/2</formula>
    </cfRule>
    <cfRule type="cellIs" dxfId="10768" priority="1170" operator="greaterThanOrEqual">
      <formula>I$3/2</formula>
    </cfRule>
  </conditionalFormatting>
  <conditionalFormatting sqref="I79">
    <cfRule type="cellIs" dxfId="10767" priority="1167" stopIfTrue="1" operator="greaterThan">
      <formula>I$3</formula>
    </cfRule>
    <cfRule type="cellIs" dxfId="10766" priority="1168" stopIfTrue="1" operator="lessThan">
      <formula>0</formula>
    </cfRule>
  </conditionalFormatting>
  <conditionalFormatting sqref="I80">
    <cfRule type="cellIs" dxfId="10765" priority="1165" stopIfTrue="1" operator="greaterThan">
      <formula>I$3</formula>
    </cfRule>
    <cfRule type="cellIs" dxfId="10764" priority="1166" stopIfTrue="1" operator="lessThan">
      <formula>0</formula>
    </cfRule>
  </conditionalFormatting>
  <conditionalFormatting sqref="E79:H80">
    <cfRule type="cellIs" dxfId="10763" priority="1163" operator="lessThan">
      <formula>E$3/2</formula>
    </cfRule>
    <cfRule type="cellIs" dxfId="10762" priority="1164" operator="greaterThanOrEqual">
      <formula>E$3/2</formula>
    </cfRule>
  </conditionalFormatting>
  <conditionalFormatting sqref="E79:H79">
    <cfRule type="cellIs" dxfId="10761" priority="1161" stopIfTrue="1" operator="greaterThan">
      <formula>E$3</formula>
    </cfRule>
    <cfRule type="cellIs" dxfId="10760" priority="1162" stopIfTrue="1" operator="lessThan">
      <formula>0</formula>
    </cfRule>
  </conditionalFormatting>
  <conditionalFormatting sqref="E80:H80">
    <cfRule type="cellIs" dxfId="10759" priority="1159" stopIfTrue="1" operator="greaterThan">
      <formula>E$3</formula>
    </cfRule>
    <cfRule type="cellIs" dxfId="10758" priority="1160" stopIfTrue="1" operator="lessThan">
      <formula>0</formula>
    </cfRule>
  </conditionalFormatting>
  <conditionalFormatting sqref="L79:L80">
    <cfRule type="cellIs" dxfId="10757" priority="1157" operator="lessThan">
      <formula>L$3/2</formula>
    </cfRule>
    <cfRule type="cellIs" dxfId="10756" priority="1158" operator="greaterThanOrEqual">
      <formula>L$3/2</formula>
    </cfRule>
  </conditionalFormatting>
  <conditionalFormatting sqref="L79">
    <cfRule type="cellIs" dxfId="10755" priority="1155" stopIfTrue="1" operator="greaterThan">
      <formula>L$3</formula>
    </cfRule>
    <cfRule type="cellIs" dxfId="10754" priority="1156" stopIfTrue="1" operator="lessThan">
      <formula>0</formula>
    </cfRule>
  </conditionalFormatting>
  <conditionalFormatting sqref="L80">
    <cfRule type="cellIs" dxfId="10753" priority="1153" stopIfTrue="1" operator="greaterThan">
      <formula>L$3</formula>
    </cfRule>
    <cfRule type="cellIs" dxfId="10752" priority="1154" stopIfTrue="1" operator="lessThan">
      <formula>0</formula>
    </cfRule>
  </conditionalFormatting>
  <conditionalFormatting sqref="C84">
    <cfRule type="cellIs" dxfId="10751" priority="1151" operator="lessThan">
      <formula>C$3/2</formula>
    </cfRule>
    <cfRule type="cellIs" dxfId="10750" priority="1152" operator="greaterThanOrEqual">
      <formula>C$3/2</formula>
    </cfRule>
  </conditionalFormatting>
  <conditionalFormatting sqref="D84">
    <cfRule type="cellIs" dxfId="10749" priority="1149" operator="lessThan">
      <formula>D$3/2</formula>
    </cfRule>
    <cfRule type="cellIs" dxfId="10748" priority="1150" operator="greaterThanOrEqual">
      <formula>D$3/2</formula>
    </cfRule>
  </conditionalFormatting>
  <conditionalFormatting sqref="E84:H84">
    <cfRule type="cellIs" dxfId="10747" priority="1147" operator="lessThan">
      <formula>E$3/2</formula>
    </cfRule>
    <cfRule type="cellIs" dxfId="10746" priority="1148" operator="greaterThanOrEqual">
      <formula>E$3/2</formula>
    </cfRule>
  </conditionalFormatting>
  <conditionalFormatting sqref="N84:R84">
    <cfRule type="cellIs" dxfId="10745" priority="1145" operator="lessThan">
      <formula>N$3/2</formula>
    </cfRule>
    <cfRule type="cellIs" dxfId="10744" priority="1146" operator="greaterThanOrEqual">
      <formula>N$3/2</formula>
    </cfRule>
  </conditionalFormatting>
  <conditionalFormatting sqref="X84:AB84">
    <cfRule type="cellIs" dxfId="10743" priority="1143" operator="lessThan">
      <formula>X$3/2</formula>
    </cfRule>
    <cfRule type="cellIs" dxfId="10742" priority="1144" operator="greaterThanOrEqual">
      <formula>X$3/2</formula>
    </cfRule>
  </conditionalFormatting>
  <conditionalFormatting sqref="I84">
    <cfRule type="cellIs" dxfId="10741" priority="1141" operator="lessThan">
      <formula>I$3/2</formula>
    </cfRule>
    <cfRule type="cellIs" dxfId="10740" priority="1142" operator="greaterThanOrEqual">
      <formula>I$3/2</formula>
    </cfRule>
  </conditionalFormatting>
  <conditionalFormatting sqref="L84:M84">
    <cfRule type="cellIs" dxfId="10739" priority="1139" operator="lessThan">
      <formula>L$3/2</formula>
    </cfRule>
    <cfRule type="cellIs" dxfId="10738" priority="1140" operator="greaterThanOrEqual">
      <formula>L$3/2</formula>
    </cfRule>
  </conditionalFormatting>
  <conditionalFormatting sqref="V84">
    <cfRule type="cellIs" dxfId="10737" priority="1137" operator="lessThan">
      <formula>V$3/2</formula>
    </cfRule>
    <cfRule type="cellIs" dxfId="10736" priority="1138" operator="greaterThanOrEqual">
      <formula>V$3/2</formula>
    </cfRule>
  </conditionalFormatting>
  <conditionalFormatting sqref="W84">
    <cfRule type="cellIs" dxfId="10735" priority="1135" operator="lessThan">
      <formula>W$3/2</formula>
    </cfRule>
    <cfRule type="cellIs" dxfId="10734" priority="1136" operator="greaterThanOrEqual">
      <formula>W$3/2</formula>
    </cfRule>
  </conditionalFormatting>
  <conditionalFormatting sqref="C82:C83">
    <cfRule type="cellIs" dxfId="10733" priority="1133" operator="lessThan">
      <formula>C$3/2</formula>
    </cfRule>
    <cfRule type="cellIs" dxfId="10732" priority="1134" operator="greaterThanOrEqual">
      <formula>C$3/2</formula>
    </cfRule>
  </conditionalFormatting>
  <conditionalFormatting sqref="D82:D83">
    <cfRule type="cellIs" dxfId="10731" priority="1131" operator="lessThan">
      <formula>D$3/2</formula>
    </cfRule>
    <cfRule type="cellIs" dxfId="10730" priority="1132" operator="greaterThanOrEqual">
      <formula>D$3/2</formula>
    </cfRule>
  </conditionalFormatting>
  <conditionalFormatting sqref="C82">
    <cfRule type="cellIs" dxfId="10729" priority="1129" stopIfTrue="1" operator="greaterThan">
      <formula>C$3</formula>
    </cfRule>
    <cfRule type="cellIs" dxfId="10728" priority="1130" stopIfTrue="1" operator="lessThan">
      <formula>0</formula>
    </cfRule>
  </conditionalFormatting>
  <conditionalFormatting sqref="D82">
    <cfRule type="cellIs" dxfId="10727" priority="1127" stopIfTrue="1" operator="greaterThan">
      <formula>D$3</formula>
    </cfRule>
    <cfRule type="cellIs" dxfId="10726" priority="1128" stopIfTrue="1" operator="lessThan">
      <formula>0</formula>
    </cfRule>
  </conditionalFormatting>
  <conditionalFormatting sqref="D83">
    <cfRule type="cellIs" dxfId="10725" priority="1125" stopIfTrue="1" operator="greaterThan">
      <formula>D$3</formula>
    </cfRule>
    <cfRule type="cellIs" dxfId="10724" priority="1126" stopIfTrue="1" operator="lessThan">
      <formula>0</formula>
    </cfRule>
  </conditionalFormatting>
  <conditionalFormatting sqref="C83">
    <cfRule type="cellIs" dxfId="10723" priority="1123" stopIfTrue="1" operator="greaterThan">
      <formula>C$3</formula>
    </cfRule>
    <cfRule type="cellIs" dxfId="10722" priority="1124" stopIfTrue="1" operator="lessThan">
      <formula>0</formula>
    </cfRule>
  </conditionalFormatting>
  <conditionalFormatting sqref="I82:I83">
    <cfRule type="cellIs" dxfId="10721" priority="1121" operator="lessThan">
      <formula>I$3/2</formula>
    </cfRule>
    <cfRule type="cellIs" dxfId="10720" priority="1122" operator="greaterThanOrEqual">
      <formula>I$3/2</formula>
    </cfRule>
  </conditionalFormatting>
  <conditionalFormatting sqref="I82">
    <cfRule type="cellIs" dxfId="10719" priority="1119" stopIfTrue="1" operator="greaterThan">
      <formula>I$3</formula>
    </cfRule>
    <cfRule type="cellIs" dxfId="10718" priority="1120" stopIfTrue="1" operator="lessThan">
      <formula>0</formula>
    </cfRule>
  </conditionalFormatting>
  <conditionalFormatting sqref="I83">
    <cfRule type="cellIs" dxfId="10717" priority="1117" stopIfTrue="1" operator="greaterThan">
      <formula>I$3</formula>
    </cfRule>
    <cfRule type="cellIs" dxfId="10716" priority="1118" stopIfTrue="1" operator="lessThan">
      <formula>0</formula>
    </cfRule>
  </conditionalFormatting>
  <conditionalFormatting sqref="E82:H83">
    <cfRule type="cellIs" dxfId="10715" priority="1115" operator="lessThan">
      <formula>E$3/2</formula>
    </cfRule>
    <cfRule type="cellIs" dxfId="10714" priority="1116" operator="greaterThanOrEqual">
      <formula>E$3/2</formula>
    </cfRule>
  </conditionalFormatting>
  <conditionalFormatting sqref="E82:H82">
    <cfRule type="cellIs" dxfId="10713" priority="1113" stopIfTrue="1" operator="greaterThan">
      <formula>E$3</formula>
    </cfRule>
    <cfRule type="cellIs" dxfId="10712" priority="1114" stopIfTrue="1" operator="lessThan">
      <formula>0</formula>
    </cfRule>
  </conditionalFormatting>
  <conditionalFormatting sqref="E83:H83">
    <cfRule type="cellIs" dxfId="10711" priority="1111" stopIfTrue="1" operator="greaterThan">
      <formula>E$3</formula>
    </cfRule>
    <cfRule type="cellIs" dxfId="10710" priority="1112" stopIfTrue="1" operator="lessThan">
      <formula>0</formula>
    </cfRule>
  </conditionalFormatting>
  <conditionalFormatting sqref="L82:L83">
    <cfRule type="cellIs" dxfId="10709" priority="1109" operator="lessThan">
      <formula>L$3/2</formula>
    </cfRule>
    <cfRule type="cellIs" dxfId="10708" priority="1110" operator="greaterThanOrEqual">
      <formula>L$3/2</formula>
    </cfRule>
  </conditionalFormatting>
  <conditionalFormatting sqref="L82">
    <cfRule type="cellIs" dxfId="10707" priority="1107" stopIfTrue="1" operator="greaterThan">
      <formula>L$3</formula>
    </cfRule>
    <cfRule type="cellIs" dxfId="10706" priority="1108" stopIfTrue="1" operator="lessThan">
      <formula>0</formula>
    </cfRule>
  </conditionalFormatting>
  <conditionalFormatting sqref="L83">
    <cfRule type="cellIs" dxfId="10705" priority="1105" stopIfTrue="1" operator="greaterThan">
      <formula>L$3</formula>
    </cfRule>
    <cfRule type="cellIs" dxfId="10704" priority="1106" stopIfTrue="1" operator="lessThan">
      <formula>0</formula>
    </cfRule>
  </conditionalFormatting>
  <conditionalFormatting sqref="C87">
    <cfRule type="cellIs" dxfId="10703" priority="1103" operator="lessThan">
      <formula>C$3/2</formula>
    </cfRule>
    <cfRule type="cellIs" dxfId="10702" priority="1104" operator="greaterThanOrEqual">
      <formula>C$3/2</formula>
    </cfRule>
  </conditionalFormatting>
  <conditionalFormatting sqref="D87">
    <cfRule type="cellIs" dxfId="10701" priority="1101" operator="lessThan">
      <formula>D$3/2</formula>
    </cfRule>
    <cfRule type="cellIs" dxfId="10700" priority="1102" operator="greaterThanOrEqual">
      <formula>D$3/2</formula>
    </cfRule>
  </conditionalFormatting>
  <conditionalFormatting sqref="E87:H87">
    <cfRule type="cellIs" dxfId="10699" priority="1099" operator="lessThan">
      <formula>E$3/2</formula>
    </cfRule>
    <cfRule type="cellIs" dxfId="10698" priority="1100" operator="greaterThanOrEqual">
      <formula>E$3/2</formula>
    </cfRule>
  </conditionalFormatting>
  <conditionalFormatting sqref="N87:R87">
    <cfRule type="cellIs" dxfId="10697" priority="1097" operator="lessThan">
      <formula>N$3/2</formula>
    </cfRule>
    <cfRule type="cellIs" dxfId="10696" priority="1098" operator="greaterThanOrEqual">
      <formula>N$3/2</formula>
    </cfRule>
  </conditionalFormatting>
  <conditionalFormatting sqref="X87:AB87">
    <cfRule type="cellIs" dxfId="10695" priority="1095" operator="lessThan">
      <formula>X$3/2</formula>
    </cfRule>
    <cfRule type="cellIs" dxfId="10694" priority="1096" operator="greaterThanOrEqual">
      <formula>X$3/2</formula>
    </cfRule>
  </conditionalFormatting>
  <conditionalFormatting sqref="I87">
    <cfRule type="cellIs" dxfId="10693" priority="1093" operator="lessThan">
      <formula>I$3/2</formula>
    </cfRule>
    <cfRule type="cellIs" dxfId="10692" priority="1094" operator="greaterThanOrEqual">
      <formula>I$3/2</formula>
    </cfRule>
  </conditionalFormatting>
  <conditionalFormatting sqref="L87:M87">
    <cfRule type="cellIs" dxfId="10691" priority="1091" operator="lessThan">
      <formula>L$3/2</formula>
    </cfRule>
    <cfRule type="cellIs" dxfId="10690" priority="1092" operator="greaterThanOrEqual">
      <formula>L$3/2</formula>
    </cfRule>
  </conditionalFormatting>
  <conditionalFormatting sqref="V87">
    <cfRule type="cellIs" dxfId="10689" priority="1089" operator="lessThan">
      <formula>V$3/2</formula>
    </cfRule>
    <cfRule type="cellIs" dxfId="10688" priority="1090" operator="greaterThanOrEqual">
      <formula>V$3/2</formula>
    </cfRule>
  </conditionalFormatting>
  <conditionalFormatting sqref="W87">
    <cfRule type="cellIs" dxfId="10687" priority="1087" operator="lessThan">
      <formula>W$3/2</formula>
    </cfRule>
    <cfRule type="cellIs" dxfId="10686" priority="1088" operator="greaterThanOrEqual">
      <formula>W$3/2</formula>
    </cfRule>
  </conditionalFormatting>
  <conditionalFormatting sqref="C85:C86">
    <cfRule type="cellIs" dxfId="10685" priority="1085" operator="lessThan">
      <formula>C$3/2</formula>
    </cfRule>
    <cfRule type="cellIs" dxfId="10684" priority="1086" operator="greaterThanOrEqual">
      <formula>C$3/2</formula>
    </cfRule>
  </conditionalFormatting>
  <conditionalFormatting sqref="D85:D86">
    <cfRule type="cellIs" dxfId="10683" priority="1083" operator="lessThan">
      <formula>D$3/2</formula>
    </cfRule>
    <cfRule type="cellIs" dxfId="10682" priority="1084" operator="greaterThanOrEqual">
      <formula>D$3/2</formula>
    </cfRule>
  </conditionalFormatting>
  <conditionalFormatting sqref="C85">
    <cfRule type="cellIs" dxfId="10681" priority="1081" stopIfTrue="1" operator="greaterThan">
      <formula>C$3</formula>
    </cfRule>
    <cfRule type="cellIs" dxfId="10680" priority="1082" stopIfTrue="1" operator="lessThan">
      <formula>0</formula>
    </cfRule>
  </conditionalFormatting>
  <conditionalFormatting sqref="D85">
    <cfRule type="cellIs" dxfId="10679" priority="1079" stopIfTrue="1" operator="greaterThan">
      <formula>D$3</formula>
    </cfRule>
    <cfRule type="cellIs" dxfId="10678" priority="1080" stopIfTrue="1" operator="lessThan">
      <formula>0</formula>
    </cfRule>
  </conditionalFormatting>
  <conditionalFormatting sqref="D86">
    <cfRule type="cellIs" dxfId="10677" priority="1077" stopIfTrue="1" operator="greaterThan">
      <formula>D$3</formula>
    </cfRule>
    <cfRule type="cellIs" dxfId="10676" priority="1078" stopIfTrue="1" operator="lessThan">
      <formula>0</formula>
    </cfRule>
  </conditionalFormatting>
  <conditionalFormatting sqref="C86">
    <cfRule type="cellIs" dxfId="10675" priority="1075" stopIfTrue="1" operator="greaterThan">
      <formula>C$3</formula>
    </cfRule>
    <cfRule type="cellIs" dxfId="10674" priority="1076" stopIfTrue="1" operator="lessThan">
      <formula>0</formula>
    </cfRule>
  </conditionalFormatting>
  <conditionalFormatting sqref="I85:I86">
    <cfRule type="cellIs" dxfId="10673" priority="1073" operator="lessThan">
      <formula>I$3/2</formula>
    </cfRule>
    <cfRule type="cellIs" dxfId="10672" priority="1074" operator="greaterThanOrEqual">
      <formula>I$3/2</formula>
    </cfRule>
  </conditionalFormatting>
  <conditionalFormatting sqref="I85">
    <cfRule type="cellIs" dxfId="10671" priority="1071" stopIfTrue="1" operator="greaterThan">
      <formula>I$3</formula>
    </cfRule>
    <cfRule type="cellIs" dxfId="10670" priority="1072" stopIfTrue="1" operator="lessThan">
      <formula>0</formula>
    </cfRule>
  </conditionalFormatting>
  <conditionalFormatting sqref="I86">
    <cfRule type="cellIs" dxfId="10669" priority="1069" stopIfTrue="1" operator="greaterThan">
      <formula>I$3</formula>
    </cfRule>
    <cfRule type="cellIs" dxfId="10668" priority="1070" stopIfTrue="1" operator="lessThan">
      <formula>0</formula>
    </cfRule>
  </conditionalFormatting>
  <conditionalFormatting sqref="E85:H86">
    <cfRule type="cellIs" dxfId="10667" priority="1067" operator="lessThan">
      <formula>E$3/2</formula>
    </cfRule>
    <cfRule type="cellIs" dxfId="10666" priority="1068" operator="greaterThanOrEqual">
      <formula>E$3/2</formula>
    </cfRule>
  </conditionalFormatting>
  <conditionalFormatting sqref="E85:H85">
    <cfRule type="cellIs" dxfId="10665" priority="1065" stopIfTrue="1" operator="greaterThan">
      <formula>E$3</formula>
    </cfRule>
    <cfRule type="cellIs" dxfId="10664" priority="1066" stopIfTrue="1" operator="lessThan">
      <formula>0</formula>
    </cfRule>
  </conditionalFormatting>
  <conditionalFormatting sqref="E86:H86">
    <cfRule type="cellIs" dxfId="10663" priority="1063" stopIfTrue="1" operator="greaterThan">
      <formula>E$3</formula>
    </cfRule>
    <cfRule type="cellIs" dxfId="10662" priority="1064" stopIfTrue="1" operator="lessThan">
      <formula>0</formula>
    </cfRule>
  </conditionalFormatting>
  <conditionalFormatting sqref="L85:L86">
    <cfRule type="cellIs" dxfId="10661" priority="1061" operator="lessThan">
      <formula>L$3/2</formula>
    </cfRule>
    <cfRule type="cellIs" dxfId="10660" priority="1062" operator="greaterThanOrEqual">
      <formula>L$3/2</formula>
    </cfRule>
  </conditionalFormatting>
  <conditionalFormatting sqref="L85">
    <cfRule type="cellIs" dxfId="10659" priority="1059" stopIfTrue="1" operator="greaterThan">
      <formula>L$3</formula>
    </cfRule>
    <cfRule type="cellIs" dxfId="10658" priority="1060" stopIfTrue="1" operator="lessThan">
      <formula>0</formula>
    </cfRule>
  </conditionalFormatting>
  <conditionalFormatting sqref="L86">
    <cfRule type="cellIs" dxfId="10657" priority="1057" stopIfTrue="1" operator="greaterThan">
      <formula>L$3</formula>
    </cfRule>
    <cfRule type="cellIs" dxfId="10656" priority="1058" stopIfTrue="1" operator="lessThan">
      <formula>0</formula>
    </cfRule>
  </conditionalFormatting>
  <conditionalFormatting sqref="C90">
    <cfRule type="cellIs" dxfId="10655" priority="1055" operator="lessThan">
      <formula>C$3/2</formula>
    </cfRule>
    <cfRule type="cellIs" dxfId="10654" priority="1056" operator="greaterThanOrEqual">
      <formula>C$3/2</formula>
    </cfRule>
  </conditionalFormatting>
  <conditionalFormatting sqref="D90">
    <cfRule type="cellIs" dxfId="10653" priority="1053" operator="lessThan">
      <formula>D$3/2</formula>
    </cfRule>
    <cfRule type="cellIs" dxfId="10652" priority="1054" operator="greaterThanOrEqual">
      <formula>D$3/2</formula>
    </cfRule>
  </conditionalFormatting>
  <conditionalFormatting sqref="E90:H90">
    <cfRule type="cellIs" dxfId="10651" priority="1051" operator="lessThan">
      <formula>E$3/2</formula>
    </cfRule>
    <cfRule type="cellIs" dxfId="10650" priority="1052" operator="greaterThanOrEqual">
      <formula>E$3/2</formula>
    </cfRule>
  </conditionalFormatting>
  <conditionalFormatting sqref="N90:R90">
    <cfRule type="cellIs" dxfId="10649" priority="1049" operator="lessThan">
      <formula>N$3/2</formula>
    </cfRule>
    <cfRule type="cellIs" dxfId="10648" priority="1050" operator="greaterThanOrEqual">
      <formula>N$3/2</formula>
    </cfRule>
  </conditionalFormatting>
  <conditionalFormatting sqref="X90:AB90">
    <cfRule type="cellIs" dxfId="10647" priority="1047" operator="lessThan">
      <formula>X$3/2</formula>
    </cfRule>
    <cfRule type="cellIs" dxfId="10646" priority="1048" operator="greaterThanOrEqual">
      <formula>X$3/2</formula>
    </cfRule>
  </conditionalFormatting>
  <conditionalFormatting sqref="I90">
    <cfRule type="cellIs" dxfId="10645" priority="1045" operator="lessThan">
      <formula>I$3/2</formula>
    </cfRule>
    <cfRule type="cellIs" dxfId="10644" priority="1046" operator="greaterThanOrEqual">
      <formula>I$3/2</formula>
    </cfRule>
  </conditionalFormatting>
  <conditionalFormatting sqref="L90:M90">
    <cfRule type="cellIs" dxfId="10643" priority="1043" operator="lessThan">
      <formula>L$3/2</formula>
    </cfRule>
    <cfRule type="cellIs" dxfId="10642" priority="1044" operator="greaterThanOrEqual">
      <formula>L$3/2</formula>
    </cfRule>
  </conditionalFormatting>
  <conditionalFormatting sqref="V90">
    <cfRule type="cellIs" dxfId="10641" priority="1041" operator="lessThan">
      <formula>V$3/2</formula>
    </cfRule>
    <cfRule type="cellIs" dxfId="10640" priority="1042" operator="greaterThanOrEqual">
      <formula>V$3/2</formula>
    </cfRule>
  </conditionalFormatting>
  <conditionalFormatting sqref="W90">
    <cfRule type="cellIs" dxfId="10639" priority="1039" operator="lessThan">
      <formula>W$3/2</formula>
    </cfRule>
    <cfRule type="cellIs" dxfId="10638" priority="1040" operator="greaterThanOrEqual">
      <formula>W$3/2</formula>
    </cfRule>
  </conditionalFormatting>
  <conditionalFormatting sqref="C88:C89">
    <cfRule type="cellIs" dxfId="10637" priority="1037" operator="lessThan">
      <formula>C$3/2</formula>
    </cfRule>
    <cfRule type="cellIs" dxfId="10636" priority="1038" operator="greaterThanOrEqual">
      <formula>C$3/2</formula>
    </cfRule>
  </conditionalFormatting>
  <conditionalFormatting sqref="D88:D89">
    <cfRule type="cellIs" dxfId="10635" priority="1035" operator="lessThan">
      <formula>D$3/2</formula>
    </cfRule>
    <cfRule type="cellIs" dxfId="10634" priority="1036" operator="greaterThanOrEqual">
      <formula>D$3/2</formula>
    </cfRule>
  </conditionalFormatting>
  <conditionalFormatting sqref="C88">
    <cfRule type="cellIs" dxfId="10633" priority="1033" stopIfTrue="1" operator="greaterThan">
      <formula>C$3</formula>
    </cfRule>
    <cfRule type="cellIs" dxfId="10632" priority="1034" stopIfTrue="1" operator="lessThan">
      <formula>0</formula>
    </cfRule>
  </conditionalFormatting>
  <conditionalFormatting sqref="D88">
    <cfRule type="cellIs" dxfId="10631" priority="1031" stopIfTrue="1" operator="greaterThan">
      <formula>D$3</formula>
    </cfRule>
    <cfRule type="cellIs" dxfId="10630" priority="1032" stopIfTrue="1" operator="lessThan">
      <formula>0</formula>
    </cfRule>
  </conditionalFormatting>
  <conditionalFormatting sqref="D89">
    <cfRule type="cellIs" dxfId="10629" priority="1029" stopIfTrue="1" operator="greaterThan">
      <formula>D$3</formula>
    </cfRule>
    <cfRule type="cellIs" dxfId="10628" priority="1030" stopIfTrue="1" operator="lessThan">
      <formula>0</formula>
    </cfRule>
  </conditionalFormatting>
  <conditionalFormatting sqref="C89">
    <cfRule type="cellIs" dxfId="10627" priority="1027" stopIfTrue="1" operator="greaterThan">
      <formula>C$3</formula>
    </cfRule>
    <cfRule type="cellIs" dxfId="10626" priority="1028" stopIfTrue="1" operator="lessThan">
      <formula>0</formula>
    </cfRule>
  </conditionalFormatting>
  <conditionalFormatting sqref="I88:I89">
    <cfRule type="cellIs" dxfId="10625" priority="1025" operator="lessThan">
      <formula>I$3/2</formula>
    </cfRule>
    <cfRule type="cellIs" dxfId="10624" priority="1026" operator="greaterThanOrEqual">
      <formula>I$3/2</formula>
    </cfRule>
  </conditionalFormatting>
  <conditionalFormatting sqref="I88">
    <cfRule type="cellIs" dxfId="10623" priority="1023" stopIfTrue="1" operator="greaterThan">
      <formula>I$3</formula>
    </cfRule>
    <cfRule type="cellIs" dxfId="10622" priority="1024" stopIfTrue="1" operator="lessThan">
      <formula>0</formula>
    </cfRule>
  </conditionalFormatting>
  <conditionalFormatting sqref="I89">
    <cfRule type="cellIs" dxfId="10621" priority="1021" stopIfTrue="1" operator="greaterThan">
      <formula>I$3</formula>
    </cfRule>
    <cfRule type="cellIs" dxfId="10620" priority="1022" stopIfTrue="1" operator="lessThan">
      <formula>0</formula>
    </cfRule>
  </conditionalFormatting>
  <conditionalFormatting sqref="E88:H89">
    <cfRule type="cellIs" dxfId="10619" priority="1019" operator="lessThan">
      <formula>E$3/2</formula>
    </cfRule>
    <cfRule type="cellIs" dxfId="10618" priority="1020" operator="greaterThanOrEqual">
      <formula>E$3/2</formula>
    </cfRule>
  </conditionalFormatting>
  <conditionalFormatting sqref="E88:H88">
    <cfRule type="cellIs" dxfId="10617" priority="1017" stopIfTrue="1" operator="greaterThan">
      <formula>E$3</formula>
    </cfRule>
    <cfRule type="cellIs" dxfId="10616" priority="1018" stopIfTrue="1" operator="lessThan">
      <formula>0</formula>
    </cfRule>
  </conditionalFormatting>
  <conditionalFormatting sqref="E89:H89">
    <cfRule type="cellIs" dxfId="10615" priority="1015" stopIfTrue="1" operator="greaterThan">
      <formula>E$3</formula>
    </cfRule>
    <cfRule type="cellIs" dxfId="10614" priority="1016" stopIfTrue="1" operator="lessThan">
      <formula>0</formula>
    </cfRule>
  </conditionalFormatting>
  <conditionalFormatting sqref="L88:L89">
    <cfRule type="cellIs" dxfId="10613" priority="1013" operator="lessThan">
      <formula>L$3/2</formula>
    </cfRule>
    <cfRule type="cellIs" dxfId="10612" priority="1014" operator="greaterThanOrEqual">
      <formula>L$3/2</formula>
    </cfRule>
  </conditionalFormatting>
  <conditionalFormatting sqref="L88">
    <cfRule type="cellIs" dxfId="10611" priority="1011" stopIfTrue="1" operator="greaterThan">
      <formula>L$3</formula>
    </cfRule>
    <cfRule type="cellIs" dxfId="10610" priority="1012" stopIfTrue="1" operator="lessThan">
      <formula>0</formula>
    </cfRule>
  </conditionalFormatting>
  <conditionalFormatting sqref="L89">
    <cfRule type="cellIs" dxfId="10609" priority="1009" stopIfTrue="1" operator="greaterThan">
      <formula>L$3</formula>
    </cfRule>
    <cfRule type="cellIs" dxfId="10608" priority="1010" stopIfTrue="1" operator="lessThan">
      <formula>0</formula>
    </cfRule>
  </conditionalFormatting>
  <conditionalFormatting sqref="C93">
    <cfRule type="cellIs" dxfId="10607" priority="1007" operator="lessThan">
      <formula>C$3/2</formula>
    </cfRule>
    <cfRule type="cellIs" dxfId="10606" priority="1008" operator="greaterThanOrEqual">
      <formula>C$3/2</formula>
    </cfRule>
  </conditionalFormatting>
  <conditionalFormatting sqref="D93">
    <cfRule type="cellIs" dxfId="10605" priority="1005" operator="lessThan">
      <formula>D$3/2</formula>
    </cfRule>
    <cfRule type="cellIs" dxfId="10604" priority="1006" operator="greaterThanOrEqual">
      <formula>D$3/2</formula>
    </cfRule>
  </conditionalFormatting>
  <conditionalFormatting sqref="E93:H93">
    <cfRule type="cellIs" dxfId="10603" priority="1003" operator="lessThan">
      <formula>E$3/2</formula>
    </cfRule>
    <cfRule type="cellIs" dxfId="10602" priority="1004" operator="greaterThanOrEqual">
      <formula>E$3/2</formula>
    </cfRule>
  </conditionalFormatting>
  <conditionalFormatting sqref="N93:R93">
    <cfRule type="cellIs" dxfId="10601" priority="1001" operator="lessThan">
      <formula>N$3/2</formula>
    </cfRule>
    <cfRule type="cellIs" dxfId="10600" priority="1002" operator="greaterThanOrEqual">
      <formula>N$3/2</formula>
    </cfRule>
  </conditionalFormatting>
  <conditionalFormatting sqref="X93:AB93">
    <cfRule type="cellIs" dxfId="10599" priority="999" operator="lessThan">
      <formula>X$3/2</formula>
    </cfRule>
    <cfRule type="cellIs" dxfId="10598" priority="1000" operator="greaterThanOrEqual">
      <formula>X$3/2</formula>
    </cfRule>
  </conditionalFormatting>
  <conditionalFormatting sqref="I93">
    <cfRule type="cellIs" dxfId="10597" priority="997" operator="lessThan">
      <formula>I$3/2</formula>
    </cfRule>
    <cfRule type="cellIs" dxfId="10596" priority="998" operator="greaterThanOrEqual">
      <formula>I$3/2</formula>
    </cfRule>
  </conditionalFormatting>
  <conditionalFormatting sqref="L93:M93">
    <cfRule type="cellIs" dxfId="10595" priority="995" operator="lessThan">
      <formula>L$3/2</formula>
    </cfRule>
    <cfRule type="cellIs" dxfId="10594" priority="996" operator="greaterThanOrEqual">
      <formula>L$3/2</formula>
    </cfRule>
  </conditionalFormatting>
  <conditionalFormatting sqref="V93">
    <cfRule type="cellIs" dxfId="10593" priority="993" operator="lessThan">
      <formula>V$3/2</formula>
    </cfRule>
    <cfRule type="cellIs" dxfId="10592" priority="994" operator="greaterThanOrEqual">
      <formula>V$3/2</formula>
    </cfRule>
  </conditionalFormatting>
  <conditionalFormatting sqref="W93">
    <cfRule type="cellIs" dxfId="10591" priority="991" operator="lessThan">
      <formula>W$3/2</formula>
    </cfRule>
    <cfRule type="cellIs" dxfId="10590" priority="992" operator="greaterThanOrEqual">
      <formula>W$3/2</formula>
    </cfRule>
  </conditionalFormatting>
  <conditionalFormatting sqref="C91:C92">
    <cfRule type="cellIs" dxfId="10589" priority="989" operator="lessThan">
      <formula>C$3/2</formula>
    </cfRule>
    <cfRule type="cellIs" dxfId="10588" priority="990" operator="greaterThanOrEqual">
      <formula>C$3/2</formula>
    </cfRule>
  </conditionalFormatting>
  <conditionalFormatting sqref="D91:D92">
    <cfRule type="cellIs" dxfId="10587" priority="987" operator="lessThan">
      <formula>D$3/2</formula>
    </cfRule>
    <cfRule type="cellIs" dxfId="10586" priority="988" operator="greaterThanOrEqual">
      <formula>D$3/2</formula>
    </cfRule>
  </conditionalFormatting>
  <conditionalFormatting sqref="C91">
    <cfRule type="cellIs" dxfId="10585" priority="985" stopIfTrue="1" operator="greaterThan">
      <formula>C$3</formula>
    </cfRule>
    <cfRule type="cellIs" dxfId="10584" priority="986" stopIfTrue="1" operator="lessThan">
      <formula>0</formula>
    </cfRule>
  </conditionalFormatting>
  <conditionalFormatting sqref="D91">
    <cfRule type="cellIs" dxfId="10583" priority="983" stopIfTrue="1" operator="greaterThan">
      <formula>D$3</formula>
    </cfRule>
    <cfRule type="cellIs" dxfId="10582" priority="984" stopIfTrue="1" operator="lessThan">
      <formula>0</formula>
    </cfRule>
  </conditionalFormatting>
  <conditionalFormatting sqref="D92">
    <cfRule type="cellIs" dxfId="10581" priority="981" stopIfTrue="1" operator="greaterThan">
      <formula>D$3</formula>
    </cfRule>
    <cfRule type="cellIs" dxfId="10580" priority="982" stopIfTrue="1" operator="lessThan">
      <formula>0</formula>
    </cfRule>
  </conditionalFormatting>
  <conditionalFormatting sqref="C92">
    <cfRule type="cellIs" dxfId="10579" priority="979" stopIfTrue="1" operator="greaterThan">
      <formula>C$3</formula>
    </cfRule>
    <cfRule type="cellIs" dxfId="10578" priority="980" stopIfTrue="1" operator="lessThan">
      <formula>0</formula>
    </cfRule>
  </conditionalFormatting>
  <conditionalFormatting sqref="I91:I92">
    <cfRule type="cellIs" dxfId="10577" priority="977" operator="lessThan">
      <formula>I$3/2</formula>
    </cfRule>
    <cfRule type="cellIs" dxfId="10576" priority="978" operator="greaterThanOrEqual">
      <formula>I$3/2</formula>
    </cfRule>
  </conditionalFormatting>
  <conditionalFormatting sqref="I91">
    <cfRule type="cellIs" dxfId="10575" priority="975" stopIfTrue="1" operator="greaterThan">
      <formula>I$3</formula>
    </cfRule>
    <cfRule type="cellIs" dxfId="10574" priority="976" stopIfTrue="1" operator="lessThan">
      <formula>0</formula>
    </cfRule>
  </conditionalFormatting>
  <conditionalFormatting sqref="I92">
    <cfRule type="cellIs" dxfId="10573" priority="973" stopIfTrue="1" operator="greaterThan">
      <formula>I$3</formula>
    </cfRule>
    <cfRule type="cellIs" dxfId="10572" priority="974" stopIfTrue="1" operator="lessThan">
      <formula>0</formula>
    </cfRule>
  </conditionalFormatting>
  <conditionalFormatting sqref="E91:H92">
    <cfRule type="cellIs" dxfId="10571" priority="971" operator="lessThan">
      <formula>E$3/2</formula>
    </cfRule>
    <cfRule type="cellIs" dxfId="10570" priority="972" operator="greaterThanOrEqual">
      <formula>E$3/2</formula>
    </cfRule>
  </conditionalFormatting>
  <conditionalFormatting sqref="E91:H91">
    <cfRule type="cellIs" dxfId="10569" priority="969" stopIfTrue="1" operator="greaterThan">
      <formula>E$3</formula>
    </cfRule>
    <cfRule type="cellIs" dxfId="10568" priority="970" stopIfTrue="1" operator="lessThan">
      <formula>0</formula>
    </cfRule>
  </conditionalFormatting>
  <conditionalFormatting sqref="E92:H92">
    <cfRule type="cellIs" dxfId="10567" priority="967" stopIfTrue="1" operator="greaterThan">
      <formula>E$3</formula>
    </cfRule>
    <cfRule type="cellIs" dxfId="10566" priority="968" stopIfTrue="1" operator="lessThan">
      <formula>0</formula>
    </cfRule>
  </conditionalFormatting>
  <conditionalFormatting sqref="L91:L92">
    <cfRule type="cellIs" dxfId="10565" priority="965" operator="lessThan">
      <formula>L$3/2</formula>
    </cfRule>
    <cfRule type="cellIs" dxfId="10564" priority="966" operator="greaterThanOrEqual">
      <formula>L$3/2</formula>
    </cfRule>
  </conditionalFormatting>
  <conditionalFormatting sqref="L91">
    <cfRule type="cellIs" dxfId="10563" priority="963" stopIfTrue="1" operator="greaterThan">
      <formula>L$3</formula>
    </cfRule>
    <cfRule type="cellIs" dxfId="10562" priority="964" stopIfTrue="1" operator="lessThan">
      <formula>0</formula>
    </cfRule>
  </conditionalFormatting>
  <conditionalFormatting sqref="L92">
    <cfRule type="cellIs" dxfId="10561" priority="961" stopIfTrue="1" operator="greaterThan">
      <formula>L$3</formula>
    </cfRule>
    <cfRule type="cellIs" dxfId="10560" priority="962" stopIfTrue="1" operator="lessThan">
      <formula>0</formula>
    </cfRule>
  </conditionalFormatting>
  <conditionalFormatting sqref="C96">
    <cfRule type="cellIs" dxfId="10559" priority="959" operator="lessThan">
      <formula>C$3/2</formula>
    </cfRule>
    <cfRule type="cellIs" dxfId="10558" priority="960" operator="greaterThanOrEqual">
      <formula>C$3/2</formula>
    </cfRule>
  </conditionalFormatting>
  <conditionalFormatting sqref="D96">
    <cfRule type="cellIs" dxfId="10557" priority="957" operator="lessThan">
      <formula>D$3/2</formula>
    </cfRule>
    <cfRule type="cellIs" dxfId="10556" priority="958" operator="greaterThanOrEqual">
      <formula>D$3/2</formula>
    </cfRule>
  </conditionalFormatting>
  <conditionalFormatting sqref="E96:H96">
    <cfRule type="cellIs" dxfId="10555" priority="955" operator="lessThan">
      <formula>E$3/2</formula>
    </cfRule>
    <cfRule type="cellIs" dxfId="10554" priority="956" operator="greaterThanOrEqual">
      <formula>E$3/2</formula>
    </cfRule>
  </conditionalFormatting>
  <conditionalFormatting sqref="N96:R96">
    <cfRule type="cellIs" dxfId="10553" priority="953" operator="lessThan">
      <formula>N$3/2</formula>
    </cfRule>
    <cfRule type="cellIs" dxfId="10552" priority="954" operator="greaterThanOrEqual">
      <formula>N$3/2</formula>
    </cfRule>
  </conditionalFormatting>
  <conditionalFormatting sqref="X96:AB96">
    <cfRule type="cellIs" dxfId="10551" priority="951" operator="lessThan">
      <formula>X$3/2</formula>
    </cfRule>
    <cfRule type="cellIs" dxfId="10550" priority="952" operator="greaterThanOrEqual">
      <formula>X$3/2</formula>
    </cfRule>
  </conditionalFormatting>
  <conditionalFormatting sqref="I96">
    <cfRule type="cellIs" dxfId="10549" priority="949" operator="lessThan">
      <formula>I$3/2</formula>
    </cfRule>
    <cfRule type="cellIs" dxfId="10548" priority="950" operator="greaterThanOrEqual">
      <formula>I$3/2</formula>
    </cfRule>
  </conditionalFormatting>
  <conditionalFormatting sqref="L96:M96">
    <cfRule type="cellIs" dxfId="10547" priority="947" operator="lessThan">
      <formula>L$3/2</formula>
    </cfRule>
    <cfRule type="cellIs" dxfId="10546" priority="948" operator="greaterThanOrEqual">
      <formula>L$3/2</formula>
    </cfRule>
  </conditionalFormatting>
  <conditionalFormatting sqref="V96">
    <cfRule type="cellIs" dxfId="10545" priority="945" operator="lessThan">
      <formula>V$3/2</formula>
    </cfRule>
    <cfRule type="cellIs" dxfId="10544" priority="946" operator="greaterThanOrEqual">
      <formula>V$3/2</formula>
    </cfRule>
  </conditionalFormatting>
  <conditionalFormatting sqref="W96">
    <cfRule type="cellIs" dxfId="10543" priority="943" operator="lessThan">
      <formula>W$3/2</formula>
    </cfRule>
    <cfRule type="cellIs" dxfId="10542" priority="944" operator="greaterThanOrEqual">
      <formula>W$3/2</formula>
    </cfRule>
  </conditionalFormatting>
  <conditionalFormatting sqref="C94:C95">
    <cfRule type="cellIs" dxfId="10541" priority="941" operator="lessThan">
      <formula>C$3/2</formula>
    </cfRule>
    <cfRule type="cellIs" dxfId="10540" priority="942" operator="greaterThanOrEqual">
      <formula>C$3/2</formula>
    </cfRule>
  </conditionalFormatting>
  <conditionalFormatting sqref="D94:D95">
    <cfRule type="cellIs" dxfId="10539" priority="939" operator="lessThan">
      <formula>D$3/2</formula>
    </cfRule>
    <cfRule type="cellIs" dxfId="10538" priority="940" operator="greaterThanOrEqual">
      <formula>D$3/2</formula>
    </cfRule>
  </conditionalFormatting>
  <conditionalFormatting sqref="C94">
    <cfRule type="cellIs" dxfId="10537" priority="937" stopIfTrue="1" operator="greaterThan">
      <formula>C$3</formula>
    </cfRule>
    <cfRule type="cellIs" dxfId="10536" priority="938" stopIfTrue="1" operator="lessThan">
      <formula>0</formula>
    </cfRule>
  </conditionalFormatting>
  <conditionalFormatting sqref="D94">
    <cfRule type="cellIs" dxfId="10535" priority="935" stopIfTrue="1" operator="greaterThan">
      <formula>D$3</formula>
    </cfRule>
    <cfRule type="cellIs" dxfId="10534" priority="936" stopIfTrue="1" operator="lessThan">
      <formula>0</formula>
    </cfRule>
  </conditionalFormatting>
  <conditionalFormatting sqref="D95">
    <cfRule type="cellIs" dxfId="10533" priority="933" stopIfTrue="1" operator="greaterThan">
      <formula>D$3</formula>
    </cfRule>
    <cfRule type="cellIs" dxfId="10532" priority="934" stopIfTrue="1" operator="lessThan">
      <formula>0</formula>
    </cfRule>
  </conditionalFormatting>
  <conditionalFormatting sqref="C95">
    <cfRule type="cellIs" dxfId="10531" priority="931" stopIfTrue="1" operator="greaterThan">
      <formula>C$3</formula>
    </cfRule>
    <cfRule type="cellIs" dxfId="10530" priority="932" stopIfTrue="1" operator="lessThan">
      <formula>0</formula>
    </cfRule>
  </conditionalFormatting>
  <conditionalFormatting sqref="I94:I95">
    <cfRule type="cellIs" dxfId="10529" priority="929" operator="lessThan">
      <formula>I$3/2</formula>
    </cfRule>
    <cfRule type="cellIs" dxfId="10528" priority="930" operator="greaterThanOrEqual">
      <formula>I$3/2</formula>
    </cfRule>
  </conditionalFormatting>
  <conditionalFormatting sqref="I94">
    <cfRule type="cellIs" dxfId="10527" priority="927" stopIfTrue="1" operator="greaterThan">
      <formula>I$3</formula>
    </cfRule>
    <cfRule type="cellIs" dxfId="10526" priority="928" stopIfTrue="1" operator="lessThan">
      <formula>0</formula>
    </cfRule>
  </conditionalFormatting>
  <conditionalFormatting sqref="I95">
    <cfRule type="cellIs" dxfId="10525" priority="925" stopIfTrue="1" operator="greaterThan">
      <formula>I$3</formula>
    </cfRule>
    <cfRule type="cellIs" dxfId="10524" priority="926" stopIfTrue="1" operator="lessThan">
      <formula>0</formula>
    </cfRule>
  </conditionalFormatting>
  <conditionalFormatting sqref="E94:H95">
    <cfRule type="cellIs" dxfId="10523" priority="923" operator="lessThan">
      <formula>E$3/2</formula>
    </cfRule>
    <cfRule type="cellIs" dxfId="10522" priority="924" operator="greaterThanOrEqual">
      <formula>E$3/2</formula>
    </cfRule>
  </conditionalFormatting>
  <conditionalFormatting sqref="E94:H94">
    <cfRule type="cellIs" dxfId="10521" priority="921" stopIfTrue="1" operator="greaterThan">
      <formula>E$3</formula>
    </cfRule>
    <cfRule type="cellIs" dxfId="10520" priority="922" stopIfTrue="1" operator="lessThan">
      <formula>0</formula>
    </cfRule>
  </conditionalFormatting>
  <conditionalFormatting sqref="E95:H95">
    <cfRule type="cellIs" dxfId="10519" priority="919" stopIfTrue="1" operator="greaterThan">
      <formula>E$3</formula>
    </cfRule>
    <cfRule type="cellIs" dxfId="10518" priority="920" stopIfTrue="1" operator="lessThan">
      <formula>0</formula>
    </cfRule>
  </conditionalFormatting>
  <conditionalFormatting sqref="L94:L95">
    <cfRule type="cellIs" dxfId="10517" priority="917" operator="lessThan">
      <formula>L$3/2</formula>
    </cfRule>
    <cfRule type="cellIs" dxfId="10516" priority="918" operator="greaterThanOrEqual">
      <formula>L$3/2</formula>
    </cfRule>
  </conditionalFormatting>
  <conditionalFormatting sqref="L94">
    <cfRule type="cellIs" dxfId="10515" priority="915" stopIfTrue="1" operator="greaterThan">
      <formula>L$3</formula>
    </cfRule>
    <cfRule type="cellIs" dxfId="10514" priority="916" stopIfTrue="1" operator="lessThan">
      <formula>0</formula>
    </cfRule>
  </conditionalFormatting>
  <conditionalFormatting sqref="L95">
    <cfRule type="cellIs" dxfId="10513" priority="913" stopIfTrue="1" operator="greaterThan">
      <formula>L$3</formula>
    </cfRule>
    <cfRule type="cellIs" dxfId="10512" priority="914" stopIfTrue="1" operator="lessThan">
      <formula>0</formula>
    </cfRule>
  </conditionalFormatting>
  <conditionalFormatting sqref="C99">
    <cfRule type="cellIs" dxfId="10511" priority="911" operator="lessThan">
      <formula>C$3/2</formula>
    </cfRule>
    <cfRule type="cellIs" dxfId="10510" priority="912" operator="greaterThanOrEqual">
      <formula>C$3/2</formula>
    </cfRule>
  </conditionalFormatting>
  <conditionalFormatting sqref="D99">
    <cfRule type="cellIs" dxfId="10509" priority="909" operator="lessThan">
      <formula>D$3/2</formula>
    </cfRule>
    <cfRule type="cellIs" dxfId="10508" priority="910" operator="greaterThanOrEqual">
      <formula>D$3/2</formula>
    </cfRule>
  </conditionalFormatting>
  <conditionalFormatting sqref="E99:H99">
    <cfRule type="cellIs" dxfId="10507" priority="907" operator="lessThan">
      <formula>E$3/2</formula>
    </cfRule>
    <cfRule type="cellIs" dxfId="10506" priority="908" operator="greaterThanOrEqual">
      <formula>E$3/2</formula>
    </cfRule>
  </conditionalFormatting>
  <conditionalFormatting sqref="N99:R99">
    <cfRule type="cellIs" dxfId="10505" priority="905" operator="lessThan">
      <formula>N$3/2</formula>
    </cfRule>
    <cfRule type="cellIs" dxfId="10504" priority="906" operator="greaterThanOrEqual">
      <formula>N$3/2</formula>
    </cfRule>
  </conditionalFormatting>
  <conditionalFormatting sqref="X99:AB99">
    <cfRule type="cellIs" dxfId="10503" priority="903" operator="lessThan">
      <formula>X$3/2</formula>
    </cfRule>
    <cfRule type="cellIs" dxfId="10502" priority="904" operator="greaterThanOrEqual">
      <formula>X$3/2</formula>
    </cfRule>
  </conditionalFormatting>
  <conditionalFormatting sqref="I99">
    <cfRule type="cellIs" dxfId="10501" priority="901" operator="lessThan">
      <formula>I$3/2</formula>
    </cfRule>
    <cfRule type="cellIs" dxfId="10500" priority="902" operator="greaterThanOrEqual">
      <formula>I$3/2</formula>
    </cfRule>
  </conditionalFormatting>
  <conditionalFormatting sqref="L99:M99">
    <cfRule type="cellIs" dxfId="10499" priority="899" operator="lessThan">
      <formula>L$3/2</formula>
    </cfRule>
    <cfRule type="cellIs" dxfId="10498" priority="900" operator="greaterThanOrEqual">
      <formula>L$3/2</formula>
    </cfRule>
  </conditionalFormatting>
  <conditionalFormatting sqref="V99">
    <cfRule type="cellIs" dxfId="10497" priority="897" operator="lessThan">
      <formula>V$3/2</formula>
    </cfRule>
    <cfRule type="cellIs" dxfId="10496" priority="898" operator="greaterThanOrEqual">
      <formula>V$3/2</formula>
    </cfRule>
  </conditionalFormatting>
  <conditionalFormatting sqref="W99">
    <cfRule type="cellIs" dxfId="10495" priority="895" operator="lessThan">
      <formula>W$3/2</formula>
    </cfRule>
    <cfRule type="cellIs" dxfId="10494" priority="896" operator="greaterThanOrEqual">
      <formula>W$3/2</formula>
    </cfRule>
  </conditionalFormatting>
  <conditionalFormatting sqref="C97:C98">
    <cfRule type="cellIs" dxfId="10493" priority="893" operator="lessThan">
      <formula>C$3/2</formula>
    </cfRule>
    <cfRule type="cellIs" dxfId="10492" priority="894" operator="greaterThanOrEqual">
      <formula>C$3/2</formula>
    </cfRule>
  </conditionalFormatting>
  <conditionalFormatting sqref="D97:D98">
    <cfRule type="cellIs" dxfId="10491" priority="891" operator="lessThan">
      <formula>D$3/2</formula>
    </cfRule>
    <cfRule type="cellIs" dxfId="10490" priority="892" operator="greaterThanOrEqual">
      <formula>D$3/2</formula>
    </cfRule>
  </conditionalFormatting>
  <conditionalFormatting sqref="C97">
    <cfRule type="cellIs" dxfId="10489" priority="889" stopIfTrue="1" operator="greaterThan">
      <formula>C$3</formula>
    </cfRule>
    <cfRule type="cellIs" dxfId="10488" priority="890" stopIfTrue="1" operator="lessThan">
      <formula>0</formula>
    </cfRule>
  </conditionalFormatting>
  <conditionalFormatting sqref="D97">
    <cfRule type="cellIs" dxfId="10487" priority="887" stopIfTrue="1" operator="greaterThan">
      <formula>D$3</formula>
    </cfRule>
    <cfRule type="cellIs" dxfId="10486" priority="888" stopIfTrue="1" operator="lessThan">
      <formula>0</formula>
    </cfRule>
  </conditionalFormatting>
  <conditionalFormatting sqref="D98">
    <cfRule type="cellIs" dxfId="10485" priority="885" stopIfTrue="1" operator="greaterThan">
      <formula>D$3</formula>
    </cfRule>
    <cfRule type="cellIs" dxfId="10484" priority="886" stopIfTrue="1" operator="lessThan">
      <formula>0</formula>
    </cfRule>
  </conditionalFormatting>
  <conditionalFormatting sqref="C98">
    <cfRule type="cellIs" dxfId="10483" priority="883" stopIfTrue="1" operator="greaterThan">
      <formula>C$3</formula>
    </cfRule>
    <cfRule type="cellIs" dxfId="10482" priority="884" stopIfTrue="1" operator="lessThan">
      <formula>0</formula>
    </cfRule>
  </conditionalFormatting>
  <conditionalFormatting sqref="I97:I98">
    <cfRule type="cellIs" dxfId="10481" priority="881" operator="lessThan">
      <formula>I$3/2</formula>
    </cfRule>
    <cfRule type="cellIs" dxfId="10480" priority="882" operator="greaterThanOrEqual">
      <formula>I$3/2</formula>
    </cfRule>
  </conditionalFormatting>
  <conditionalFormatting sqref="I97">
    <cfRule type="cellIs" dxfId="10479" priority="879" stopIfTrue="1" operator="greaterThan">
      <formula>I$3</formula>
    </cfRule>
    <cfRule type="cellIs" dxfId="10478" priority="880" stopIfTrue="1" operator="lessThan">
      <formula>0</formula>
    </cfRule>
  </conditionalFormatting>
  <conditionalFormatting sqref="I98">
    <cfRule type="cellIs" dxfId="10477" priority="877" stopIfTrue="1" operator="greaterThan">
      <formula>I$3</formula>
    </cfRule>
    <cfRule type="cellIs" dxfId="10476" priority="878" stopIfTrue="1" operator="lessThan">
      <formula>0</formula>
    </cfRule>
  </conditionalFormatting>
  <conditionalFormatting sqref="E97:H98">
    <cfRule type="cellIs" dxfId="10475" priority="875" operator="lessThan">
      <formula>E$3/2</formula>
    </cfRule>
    <cfRule type="cellIs" dxfId="10474" priority="876" operator="greaterThanOrEqual">
      <formula>E$3/2</formula>
    </cfRule>
  </conditionalFormatting>
  <conditionalFormatting sqref="E97:H97">
    <cfRule type="cellIs" dxfId="10473" priority="873" stopIfTrue="1" operator="greaterThan">
      <formula>E$3</formula>
    </cfRule>
    <cfRule type="cellIs" dxfId="10472" priority="874" stopIfTrue="1" operator="lessThan">
      <formula>0</formula>
    </cfRule>
  </conditionalFormatting>
  <conditionalFormatting sqref="E98:H98">
    <cfRule type="cellIs" dxfId="10471" priority="871" stopIfTrue="1" operator="greaterThan">
      <formula>E$3</formula>
    </cfRule>
    <cfRule type="cellIs" dxfId="10470" priority="872" stopIfTrue="1" operator="lessThan">
      <formula>0</formula>
    </cfRule>
  </conditionalFormatting>
  <conditionalFormatting sqref="L97:L98">
    <cfRule type="cellIs" dxfId="10469" priority="869" operator="lessThan">
      <formula>L$3/2</formula>
    </cfRule>
    <cfRule type="cellIs" dxfId="10468" priority="870" operator="greaterThanOrEqual">
      <formula>L$3/2</formula>
    </cfRule>
  </conditionalFormatting>
  <conditionalFormatting sqref="L97">
    <cfRule type="cellIs" dxfId="10467" priority="867" stopIfTrue="1" operator="greaterThan">
      <formula>L$3</formula>
    </cfRule>
    <cfRule type="cellIs" dxfId="10466" priority="868" stopIfTrue="1" operator="lessThan">
      <formula>0</formula>
    </cfRule>
  </conditionalFormatting>
  <conditionalFormatting sqref="L98">
    <cfRule type="cellIs" dxfId="10465" priority="865" stopIfTrue="1" operator="greaterThan">
      <formula>L$3</formula>
    </cfRule>
    <cfRule type="cellIs" dxfId="10464" priority="866" stopIfTrue="1" operator="lessThan">
      <formula>0</formula>
    </cfRule>
  </conditionalFormatting>
  <conditionalFormatting sqref="C102">
    <cfRule type="cellIs" dxfId="10463" priority="863" operator="lessThan">
      <formula>C$3/2</formula>
    </cfRule>
    <cfRule type="cellIs" dxfId="10462" priority="864" operator="greaterThanOrEqual">
      <formula>C$3/2</formula>
    </cfRule>
  </conditionalFormatting>
  <conditionalFormatting sqref="D102">
    <cfRule type="cellIs" dxfId="10461" priority="861" operator="lessThan">
      <formula>D$3/2</formula>
    </cfRule>
    <cfRule type="cellIs" dxfId="10460" priority="862" operator="greaterThanOrEqual">
      <formula>D$3/2</formula>
    </cfRule>
  </conditionalFormatting>
  <conditionalFormatting sqref="E102:H102">
    <cfRule type="cellIs" dxfId="10459" priority="859" operator="lessThan">
      <formula>E$3/2</formula>
    </cfRule>
    <cfRule type="cellIs" dxfId="10458" priority="860" operator="greaterThanOrEqual">
      <formula>E$3/2</formula>
    </cfRule>
  </conditionalFormatting>
  <conditionalFormatting sqref="N102:R102">
    <cfRule type="cellIs" dxfId="10457" priority="857" operator="lessThan">
      <formula>N$3/2</formula>
    </cfRule>
    <cfRule type="cellIs" dxfId="10456" priority="858" operator="greaterThanOrEqual">
      <formula>N$3/2</formula>
    </cfRule>
  </conditionalFormatting>
  <conditionalFormatting sqref="X102:AB102">
    <cfRule type="cellIs" dxfId="10455" priority="855" operator="lessThan">
      <formula>X$3/2</formula>
    </cfRule>
    <cfRule type="cellIs" dxfId="10454" priority="856" operator="greaterThanOrEqual">
      <formula>X$3/2</formula>
    </cfRule>
  </conditionalFormatting>
  <conditionalFormatting sqref="I102">
    <cfRule type="cellIs" dxfId="10453" priority="853" operator="lessThan">
      <formula>I$3/2</formula>
    </cfRule>
    <cfRule type="cellIs" dxfId="10452" priority="854" operator="greaterThanOrEqual">
      <formula>I$3/2</formula>
    </cfRule>
  </conditionalFormatting>
  <conditionalFormatting sqref="L102:M102">
    <cfRule type="cellIs" dxfId="10451" priority="851" operator="lessThan">
      <formula>L$3/2</formula>
    </cfRule>
    <cfRule type="cellIs" dxfId="10450" priority="852" operator="greaterThanOrEqual">
      <formula>L$3/2</formula>
    </cfRule>
  </conditionalFormatting>
  <conditionalFormatting sqref="V102">
    <cfRule type="cellIs" dxfId="10449" priority="849" operator="lessThan">
      <formula>V$3/2</formula>
    </cfRule>
    <cfRule type="cellIs" dxfId="10448" priority="850" operator="greaterThanOrEqual">
      <formula>V$3/2</formula>
    </cfRule>
  </conditionalFormatting>
  <conditionalFormatting sqref="W102">
    <cfRule type="cellIs" dxfId="10447" priority="847" operator="lessThan">
      <formula>W$3/2</formula>
    </cfRule>
    <cfRule type="cellIs" dxfId="10446" priority="848" operator="greaterThanOrEqual">
      <formula>W$3/2</formula>
    </cfRule>
  </conditionalFormatting>
  <conditionalFormatting sqref="C100:C101">
    <cfRule type="cellIs" dxfId="10445" priority="845" operator="lessThan">
      <formula>C$3/2</formula>
    </cfRule>
    <cfRule type="cellIs" dxfId="10444" priority="846" operator="greaterThanOrEqual">
      <formula>C$3/2</formula>
    </cfRule>
  </conditionalFormatting>
  <conditionalFormatting sqref="D100:D101">
    <cfRule type="cellIs" dxfId="10443" priority="843" operator="lessThan">
      <formula>D$3/2</formula>
    </cfRule>
    <cfRule type="cellIs" dxfId="10442" priority="844" operator="greaterThanOrEqual">
      <formula>D$3/2</formula>
    </cfRule>
  </conditionalFormatting>
  <conditionalFormatting sqref="C100">
    <cfRule type="cellIs" dxfId="10441" priority="841" stopIfTrue="1" operator="greaterThan">
      <formula>C$3</formula>
    </cfRule>
    <cfRule type="cellIs" dxfId="10440" priority="842" stopIfTrue="1" operator="lessThan">
      <formula>0</formula>
    </cfRule>
  </conditionalFormatting>
  <conditionalFormatting sqref="D100">
    <cfRule type="cellIs" dxfId="10439" priority="839" stopIfTrue="1" operator="greaterThan">
      <formula>D$3</formula>
    </cfRule>
    <cfRule type="cellIs" dxfId="10438" priority="840" stopIfTrue="1" operator="lessThan">
      <formula>0</formula>
    </cfRule>
  </conditionalFormatting>
  <conditionalFormatting sqref="D101">
    <cfRule type="cellIs" dxfId="10437" priority="837" stopIfTrue="1" operator="greaterThan">
      <formula>D$3</formula>
    </cfRule>
    <cfRule type="cellIs" dxfId="10436" priority="838" stopIfTrue="1" operator="lessThan">
      <formula>0</formula>
    </cfRule>
  </conditionalFormatting>
  <conditionalFormatting sqref="C101">
    <cfRule type="cellIs" dxfId="10435" priority="835" stopIfTrue="1" operator="greaterThan">
      <formula>C$3</formula>
    </cfRule>
    <cfRule type="cellIs" dxfId="10434" priority="836" stopIfTrue="1" operator="lessThan">
      <formula>0</formula>
    </cfRule>
  </conditionalFormatting>
  <conditionalFormatting sqref="I100:I101">
    <cfRule type="cellIs" dxfId="10433" priority="833" operator="lessThan">
      <formula>I$3/2</formula>
    </cfRule>
    <cfRule type="cellIs" dxfId="10432" priority="834" operator="greaterThanOrEqual">
      <formula>I$3/2</formula>
    </cfRule>
  </conditionalFormatting>
  <conditionalFormatting sqref="I100">
    <cfRule type="cellIs" dxfId="10431" priority="831" stopIfTrue="1" operator="greaterThan">
      <formula>I$3</formula>
    </cfRule>
    <cfRule type="cellIs" dxfId="10430" priority="832" stopIfTrue="1" operator="lessThan">
      <formula>0</formula>
    </cfRule>
  </conditionalFormatting>
  <conditionalFormatting sqref="I101">
    <cfRule type="cellIs" dxfId="10429" priority="829" stopIfTrue="1" operator="greaterThan">
      <formula>I$3</formula>
    </cfRule>
    <cfRule type="cellIs" dxfId="10428" priority="830" stopIfTrue="1" operator="lessThan">
      <formula>0</formula>
    </cfRule>
  </conditionalFormatting>
  <conditionalFormatting sqref="E100:H101">
    <cfRule type="cellIs" dxfId="10427" priority="827" operator="lessThan">
      <formula>E$3/2</formula>
    </cfRule>
    <cfRule type="cellIs" dxfId="10426" priority="828" operator="greaterThanOrEqual">
      <formula>E$3/2</formula>
    </cfRule>
  </conditionalFormatting>
  <conditionalFormatting sqref="E100:H100">
    <cfRule type="cellIs" dxfId="10425" priority="825" stopIfTrue="1" operator="greaterThan">
      <formula>E$3</formula>
    </cfRule>
    <cfRule type="cellIs" dxfId="10424" priority="826" stopIfTrue="1" operator="lessThan">
      <formula>0</formula>
    </cfRule>
  </conditionalFormatting>
  <conditionalFormatting sqref="E101:H101">
    <cfRule type="cellIs" dxfId="10423" priority="823" stopIfTrue="1" operator="greaterThan">
      <formula>E$3</formula>
    </cfRule>
    <cfRule type="cellIs" dxfId="10422" priority="824" stopIfTrue="1" operator="lessThan">
      <formula>0</formula>
    </cfRule>
  </conditionalFormatting>
  <conditionalFormatting sqref="L100:L101">
    <cfRule type="cellIs" dxfId="10421" priority="821" operator="lessThan">
      <formula>L$3/2</formula>
    </cfRule>
    <cfRule type="cellIs" dxfId="10420" priority="822" operator="greaterThanOrEqual">
      <formula>L$3/2</formula>
    </cfRule>
  </conditionalFormatting>
  <conditionalFormatting sqref="L100">
    <cfRule type="cellIs" dxfId="10419" priority="819" stopIfTrue="1" operator="greaterThan">
      <formula>L$3</formula>
    </cfRule>
    <cfRule type="cellIs" dxfId="10418" priority="820" stopIfTrue="1" operator="lessThan">
      <formula>0</formula>
    </cfRule>
  </conditionalFormatting>
  <conditionalFormatting sqref="L101">
    <cfRule type="cellIs" dxfId="10417" priority="817" stopIfTrue="1" operator="greaterThan">
      <formula>L$3</formula>
    </cfRule>
    <cfRule type="cellIs" dxfId="10416" priority="818" stopIfTrue="1" operator="lessThan">
      <formula>0</formula>
    </cfRule>
  </conditionalFormatting>
  <conditionalFormatting sqref="C105">
    <cfRule type="cellIs" dxfId="10415" priority="815" operator="lessThan">
      <formula>C$3/2</formula>
    </cfRule>
    <cfRule type="cellIs" dxfId="10414" priority="816" operator="greaterThanOrEqual">
      <formula>C$3/2</formula>
    </cfRule>
  </conditionalFormatting>
  <conditionalFormatting sqref="D105">
    <cfRule type="cellIs" dxfId="10413" priority="813" operator="lessThan">
      <formula>D$3/2</formula>
    </cfRule>
    <cfRule type="cellIs" dxfId="10412" priority="814" operator="greaterThanOrEqual">
      <formula>D$3/2</formula>
    </cfRule>
  </conditionalFormatting>
  <conditionalFormatting sqref="E105:H105">
    <cfRule type="cellIs" dxfId="10411" priority="811" operator="lessThan">
      <formula>E$3/2</formula>
    </cfRule>
    <cfRule type="cellIs" dxfId="10410" priority="812" operator="greaterThanOrEqual">
      <formula>E$3/2</formula>
    </cfRule>
  </conditionalFormatting>
  <conditionalFormatting sqref="N105:R105">
    <cfRule type="cellIs" dxfId="10409" priority="809" operator="lessThan">
      <formula>N$3/2</formula>
    </cfRule>
    <cfRule type="cellIs" dxfId="10408" priority="810" operator="greaterThanOrEqual">
      <formula>N$3/2</formula>
    </cfRule>
  </conditionalFormatting>
  <conditionalFormatting sqref="X105:AB105">
    <cfRule type="cellIs" dxfId="10407" priority="807" operator="lessThan">
      <formula>X$3/2</formula>
    </cfRule>
    <cfRule type="cellIs" dxfId="10406" priority="808" operator="greaterThanOrEqual">
      <formula>X$3/2</formula>
    </cfRule>
  </conditionalFormatting>
  <conditionalFormatting sqref="I105">
    <cfRule type="cellIs" dxfId="10405" priority="805" operator="lessThan">
      <formula>I$3/2</formula>
    </cfRule>
    <cfRule type="cellIs" dxfId="10404" priority="806" operator="greaterThanOrEqual">
      <formula>I$3/2</formula>
    </cfRule>
  </conditionalFormatting>
  <conditionalFormatting sqref="L105:M105">
    <cfRule type="cellIs" dxfId="10403" priority="803" operator="lessThan">
      <formula>L$3/2</formula>
    </cfRule>
    <cfRule type="cellIs" dxfId="10402" priority="804" operator="greaterThanOrEqual">
      <formula>L$3/2</formula>
    </cfRule>
  </conditionalFormatting>
  <conditionalFormatting sqref="V105">
    <cfRule type="cellIs" dxfId="10401" priority="801" operator="lessThan">
      <formula>V$3/2</formula>
    </cfRule>
    <cfRule type="cellIs" dxfId="10400" priority="802" operator="greaterThanOrEqual">
      <formula>V$3/2</formula>
    </cfRule>
  </conditionalFormatting>
  <conditionalFormatting sqref="W105">
    <cfRule type="cellIs" dxfId="10399" priority="799" operator="lessThan">
      <formula>W$3/2</formula>
    </cfRule>
    <cfRule type="cellIs" dxfId="10398" priority="800" operator="greaterThanOrEqual">
      <formula>W$3/2</formula>
    </cfRule>
  </conditionalFormatting>
  <conditionalFormatting sqref="C103:C104">
    <cfRule type="cellIs" dxfId="10397" priority="797" operator="lessThan">
      <formula>C$3/2</formula>
    </cfRule>
    <cfRule type="cellIs" dxfId="10396" priority="798" operator="greaterThanOrEqual">
      <formula>C$3/2</formula>
    </cfRule>
  </conditionalFormatting>
  <conditionalFormatting sqref="D103:D104">
    <cfRule type="cellIs" dxfId="10395" priority="795" operator="lessThan">
      <formula>D$3/2</formula>
    </cfRule>
    <cfRule type="cellIs" dxfId="10394" priority="796" operator="greaterThanOrEqual">
      <formula>D$3/2</formula>
    </cfRule>
  </conditionalFormatting>
  <conditionalFormatting sqref="C103">
    <cfRule type="cellIs" dxfId="10393" priority="793" stopIfTrue="1" operator="greaterThan">
      <formula>C$3</formula>
    </cfRule>
    <cfRule type="cellIs" dxfId="10392" priority="794" stopIfTrue="1" operator="lessThan">
      <formula>0</formula>
    </cfRule>
  </conditionalFormatting>
  <conditionalFormatting sqref="D103">
    <cfRule type="cellIs" dxfId="10391" priority="791" stopIfTrue="1" operator="greaterThan">
      <formula>D$3</formula>
    </cfRule>
    <cfRule type="cellIs" dxfId="10390" priority="792" stopIfTrue="1" operator="lessThan">
      <formula>0</formula>
    </cfRule>
  </conditionalFormatting>
  <conditionalFormatting sqref="D104">
    <cfRule type="cellIs" dxfId="10389" priority="789" stopIfTrue="1" operator="greaterThan">
      <formula>D$3</formula>
    </cfRule>
    <cfRule type="cellIs" dxfId="10388" priority="790" stopIfTrue="1" operator="lessThan">
      <formula>0</formula>
    </cfRule>
  </conditionalFormatting>
  <conditionalFormatting sqref="C104">
    <cfRule type="cellIs" dxfId="10387" priority="787" stopIfTrue="1" operator="greaterThan">
      <formula>C$3</formula>
    </cfRule>
    <cfRule type="cellIs" dxfId="10386" priority="788" stopIfTrue="1" operator="lessThan">
      <formula>0</formula>
    </cfRule>
  </conditionalFormatting>
  <conditionalFormatting sqref="I103:I104">
    <cfRule type="cellIs" dxfId="10385" priority="785" operator="lessThan">
      <formula>I$3/2</formula>
    </cfRule>
    <cfRule type="cellIs" dxfId="10384" priority="786" operator="greaterThanOrEqual">
      <formula>I$3/2</formula>
    </cfRule>
  </conditionalFormatting>
  <conditionalFormatting sqref="I103">
    <cfRule type="cellIs" dxfId="10383" priority="783" stopIfTrue="1" operator="greaterThan">
      <formula>I$3</formula>
    </cfRule>
    <cfRule type="cellIs" dxfId="10382" priority="784" stopIfTrue="1" operator="lessThan">
      <formula>0</formula>
    </cfRule>
  </conditionalFormatting>
  <conditionalFormatting sqref="I104">
    <cfRule type="cellIs" dxfId="10381" priority="781" stopIfTrue="1" operator="greaterThan">
      <formula>I$3</formula>
    </cfRule>
    <cfRule type="cellIs" dxfId="10380" priority="782" stopIfTrue="1" operator="lessThan">
      <formula>0</formula>
    </cfRule>
  </conditionalFormatting>
  <conditionalFormatting sqref="E103:H104">
    <cfRule type="cellIs" dxfId="10379" priority="779" operator="lessThan">
      <formula>E$3/2</formula>
    </cfRule>
    <cfRule type="cellIs" dxfId="10378" priority="780" operator="greaterThanOrEqual">
      <formula>E$3/2</formula>
    </cfRule>
  </conditionalFormatting>
  <conditionalFormatting sqref="E103:H103">
    <cfRule type="cellIs" dxfId="10377" priority="777" stopIfTrue="1" operator="greaterThan">
      <formula>E$3</formula>
    </cfRule>
    <cfRule type="cellIs" dxfId="10376" priority="778" stopIfTrue="1" operator="lessThan">
      <formula>0</formula>
    </cfRule>
  </conditionalFormatting>
  <conditionalFormatting sqref="E104:H104">
    <cfRule type="cellIs" dxfId="10375" priority="775" stopIfTrue="1" operator="greaterThan">
      <formula>E$3</formula>
    </cfRule>
    <cfRule type="cellIs" dxfId="10374" priority="776" stopIfTrue="1" operator="lessThan">
      <formula>0</formula>
    </cfRule>
  </conditionalFormatting>
  <conditionalFormatting sqref="L103:L104">
    <cfRule type="cellIs" dxfId="10373" priority="773" operator="lessThan">
      <formula>L$3/2</formula>
    </cfRule>
    <cfRule type="cellIs" dxfId="10372" priority="774" operator="greaterThanOrEqual">
      <formula>L$3/2</formula>
    </cfRule>
  </conditionalFormatting>
  <conditionalFormatting sqref="L103">
    <cfRule type="cellIs" dxfId="10371" priority="771" stopIfTrue="1" operator="greaterThan">
      <formula>L$3</formula>
    </cfRule>
    <cfRule type="cellIs" dxfId="10370" priority="772" stopIfTrue="1" operator="lessThan">
      <formula>0</formula>
    </cfRule>
  </conditionalFormatting>
  <conditionalFormatting sqref="L104">
    <cfRule type="cellIs" dxfId="10369" priority="769" stopIfTrue="1" operator="greaterThan">
      <formula>L$3</formula>
    </cfRule>
    <cfRule type="cellIs" dxfId="10368" priority="770" stopIfTrue="1" operator="lessThan">
      <formula>0</formula>
    </cfRule>
  </conditionalFormatting>
  <conditionalFormatting sqref="C108">
    <cfRule type="cellIs" dxfId="10367" priority="767" operator="lessThan">
      <formula>C$3/2</formula>
    </cfRule>
    <cfRule type="cellIs" dxfId="10366" priority="768" operator="greaterThanOrEqual">
      <formula>C$3/2</formula>
    </cfRule>
  </conditionalFormatting>
  <conditionalFormatting sqref="D108">
    <cfRule type="cellIs" dxfId="10365" priority="765" operator="lessThan">
      <formula>D$3/2</formula>
    </cfRule>
    <cfRule type="cellIs" dxfId="10364" priority="766" operator="greaterThanOrEqual">
      <formula>D$3/2</formula>
    </cfRule>
  </conditionalFormatting>
  <conditionalFormatting sqref="E108:H108">
    <cfRule type="cellIs" dxfId="10363" priority="763" operator="lessThan">
      <formula>E$3/2</formula>
    </cfRule>
    <cfRule type="cellIs" dxfId="10362" priority="764" operator="greaterThanOrEqual">
      <formula>E$3/2</formula>
    </cfRule>
  </conditionalFormatting>
  <conditionalFormatting sqref="N108:R108">
    <cfRule type="cellIs" dxfId="10361" priority="761" operator="lessThan">
      <formula>N$3/2</formula>
    </cfRule>
    <cfRule type="cellIs" dxfId="10360" priority="762" operator="greaterThanOrEqual">
      <formula>N$3/2</formula>
    </cfRule>
  </conditionalFormatting>
  <conditionalFormatting sqref="X108:AB108">
    <cfRule type="cellIs" dxfId="10359" priority="759" operator="lessThan">
      <formula>X$3/2</formula>
    </cfRule>
    <cfRule type="cellIs" dxfId="10358" priority="760" operator="greaterThanOrEqual">
      <formula>X$3/2</formula>
    </cfRule>
  </conditionalFormatting>
  <conditionalFormatting sqref="I108">
    <cfRule type="cellIs" dxfId="10357" priority="757" operator="lessThan">
      <formula>I$3/2</formula>
    </cfRule>
    <cfRule type="cellIs" dxfId="10356" priority="758" operator="greaterThanOrEqual">
      <formula>I$3/2</formula>
    </cfRule>
  </conditionalFormatting>
  <conditionalFormatting sqref="L108:M108">
    <cfRule type="cellIs" dxfId="10355" priority="755" operator="lessThan">
      <formula>L$3/2</formula>
    </cfRule>
    <cfRule type="cellIs" dxfId="10354" priority="756" operator="greaterThanOrEqual">
      <formula>L$3/2</formula>
    </cfRule>
  </conditionalFormatting>
  <conditionalFormatting sqref="V108">
    <cfRule type="cellIs" dxfId="10353" priority="753" operator="lessThan">
      <formula>V$3/2</formula>
    </cfRule>
    <cfRule type="cellIs" dxfId="10352" priority="754" operator="greaterThanOrEqual">
      <formula>V$3/2</formula>
    </cfRule>
  </conditionalFormatting>
  <conditionalFormatting sqref="W108">
    <cfRule type="cellIs" dxfId="10351" priority="751" operator="lessThan">
      <formula>W$3/2</formula>
    </cfRule>
    <cfRule type="cellIs" dxfId="10350" priority="752" operator="greaterThanOrEqual">
      <formula>W$3/2</formula>
    </cfRule>
  </conditionalFormatting>
  <conditionalFormatting sqref="C106:C107">
    <cfRule type="cellIs" dxfId="10349" priority="749" operator="lessThan">
      <formula>C$3/2</formula>
    </cfRule>
    <cfRule type="cellIs" dxfId="10348" priority="750" operator="greaterThanOrEqual">
      <formula>C$3/2</formula>
    </cfRule>
  </conditionalFormatting>
  <conditionalFormatting sqref="D106:D107">
    <cfRule type="cellIs" dxfId="10347" priority="747" operator="lessThan">
      <formula>D$3/2</formula>
    </cfRule>
    <cfRule type="cellIs" dxfId="10346" priority="748" operator="greaterThanOrEqual">
      <formula>D$3/2</formula>
    </cfRule>
  </conditionalFormatting>
  <conditionalFormatting sqref="C106">
    <cfRule type="cellIs" dxfId="10345" priority="745" stopIfTrue="1" operator="greaterThan">
      <formula>C$3</formula>
    </cfRule>
    <cfRule type="cellIs" dxfId="10344" priority="746" stopIfTrue="1" operator="lessThan">
      <formula>0</formula>
    </cfRule>
  </conditionalFormatting>
  <conditionalFormatting sqref="D106">
    <cfRule type="cellIs" dxfId="10343" priority="743" stopIfTrue="1" operator="greaterThan">
      <formula>D$3</formula>
    </cfRule>
    <cfRule type="cellIs" dxfId="10342" priority="744" stopIfTrue="1" operator="lessThan">
      <formula>0</formula>
    </cfRule>
  </conditionalFormatting>
  <conditionalFormatting sqref="D107">
    <cfRule type="cellIs" dxfId="10341" priority="741" stopIfTrue="1" operator="greaterThan">
      <formula>D$3</formula>
    </cfRule>
    <cfRule type="cellIs" dxfId="10340" priority="742" stopIfTrue="1" operator="lessThan">
      <formula>0</formula>
    </cfRule>
  </conditionalFormatting>
  <conditionalFormatting sqref="C107">
    <cfRule type="cellIs" dxfId="10339" priority="739" stopIfTrue="1" operator="greaterThan">
      <formula>C$3</formula>
    </cfRule>
    <cfRule type="cellIs" dxfId="10338" priority="740" stopIfTrue="1" operator="lessThan">
      <formula>0</formula>
    </cfRule>
  </conditionalFormatting>
  <conditionalFormatting sqref="I106:I107">
    <cfRule type="cellIs" dxfId="10337" priority="737" operator="lessThan">
      <formula>I$3/2</formula>
    </cfRule>
    <cfRule type="cellIs" dxfId="10336" priority="738" operator="greaterThanOrEqual">
      <formula>I$3/2</formula>
    </cfRule>
  </conditionalFormatting>
  <conditionalFormatting sqref="I106">
    <cfRule type="cellIs" dxfId="10335" priority="735" stopIfTrue="1" operator="greaterThan">
      <formula>I$3</formula>
    </cfRule>
    <cfRule type="cellIs" dxfId="10334" priority="736" stopIfTrue="1" operator="lessThan">
      <formula>0</formula>
    </cfRule>
  </conditionalFormatting>
  <conditionalFormatting sqref="I107">
    <cfRule type="cellIs" dxfId="10333" priority="733" stopIfTrue="1" operator="greaterThan">
      <formula>I$3</formula>
    </cfRule>
    <cfRule type="cellIs" dxfId="10332" priority="734" stopIfTrue="1" operator="lessThan">
      <formula>0</formula>
    </cfRule>
  </conditionalFormatting>
  <conditionalFormatting sqref="E106:H107">
    <cfRule type="cellIs" dxfId="10331" priority="731" operator="lessThan">
      <formula>E$3/2</formula>
    </cfRule>
    <cfRule type="cellIs" dxfId="10330" priority="732" operator="greaterThanOrEqual">
      <formula>E$3/2</formula>
    </cfRule>
  </conditionalFormatting>
  <conditionalFormatting sqref="E106:H106">
    <cfRule type="cellIs" dxfId="10329" priority="729" stopIfTrue="1" operator="greaterThan">
      <formula>E$3</formula>
    </cfRule>
    <cfRule type="cellIs" dxfId="10328" priority="730" stopIfTrue="1" operator="lessThan">
      <formula>0</formula>
    </cfRule>
  </conditionalFormatting>
  <conditionalFormatting sqref="E107:H107">
    <cfRule type="cellIs" dxfId="10327" priority="727" stopIfTrue="1" operator="greaterThan">
      <formula>E$3</formula>
    </cfRule>
    <cfRule type="cellIs" dxfId="10326" priority="728" stopIfTrue="1" operator="lessThan">
      <formula>0</formula>
    </cfRule>
  </conditionalFormatting>
  <conditionalFormatting sqref="L106:L107">
    <cfRule type="cellIs" dxfId="10325" priority="725" operator="lessThan">
      <formula>L$3/2</formula>
    </cfRule>
    <cfRule type="cellIs" dxfId="10324" priority="726" operator="greaterThanOrEqual">
      <formula>L$3/2</formula>
    </cfRule>
  </conditionalFormatting>
  <conditionalFormatting sqref="L106">
    <cfRule type="cellIs" dxfId="10323" priority="723" stopIfTrue="1" operator="greaterThan">
      <formula>L$3</formula>
    </cfRule>
    <cfRule type="cellIs" dxfId="10322" priority="724" stopIfTrue="1" operator="lessThan">
      <formula>0</formula>
    </cfRule>
  </conditionalFormatting>
  <conditionalFormatting sqref="L107">
    <cfRule type="cellIs" dxfId="10321" priority="721" stopIfTrue="1" operator="greaterThan">
      <formula>L$3</formula>
    </cfRule>
    <cfRule type="cellIs" dxfId="10320" priority="722" stopIfTrue="1" operator="lessThan">
      <formula>0</formula>
    </cfRule>
  </conditionalFormatting>
  <conditionalFormatting sqref="C111">
    <cfRule type="cellIs" dxfId="10319" priority="719" operator="lessThan">
      <formula>C$3/2</formula>
    </cfRule>
    <cfRule type="cellIs" dxfId="10318" priority="720" operator="greaterThanOrEqual">
      <formula>C$3/2</formula>
    </cfRule>
  </conditionalFormatting>
  <conditionalFormatting sqref="D111">
    <cfRule type="cellIs" dxfId="10317" priority="717" operator="lessThan">
      <formula>D$3/2</formula>
    </cfRule>
    <cfRule type="cellIs" dxfId="10316" priority="718" operator="greaterThanOrEqual">
      <formula>D$3/2</formula>
    </cfRule>
  </conditionalFormatting>
  <conditionalFormatting sqref="E111:H111">
    <cfRule type="cellIs" dxfId="10315" priority="715" operator="lessThan">
      <formula>E$3/2</formula>
    </cfRule>
    <cfRule type="cellIs" dxfId="10314" priority="716" operator="greaterThanOrEqual">
      <formula>E$3/2</formula>
    </cfRule>
  </conditionalFormatting>
  <conditionalFormatting sqref="N111:R111">
    <cfRule type="cellIs" dxfId="10313" priority="713" operator="lessThan">
      <formula>N$3/2</formula>
    </cfRule>
    <cfRule type="cellIs" dxfId="10312" priority="714" operator="greaterThanOrEqual">
      <formula>N$3/2</formula>
    </cfRule>
  </conditionalFormatting>
  <conditionalFormatting sqref="X111:AB111">
    <cfRule type="cellIs" dxfId="10311" priority="711" operator="lessThan">
      <formula>X$3/2</formula>
    </cfRule>
    <cfRule type="cellIs" dxfId="10310" priority="712" operator="greaterThanOrEqual">
      <formula>X$3/2</formula>
    </cfRule>
  </conditionalFormatting>
  <conditionalFormatting sqref="I111">
    <cfRule type="cellIs" dxfId="10309" priority="709" operator="lessThan">
      <formula>I$3/2</formula>
    </cfRule>
    <cfRule type="cellIs" dxfId="10308" priority="710" operator="greaterThanOrEqual">
      <formula>I$3/2</formula>
    </cfRule>
  </conditionalFormatting>
  <conditionalFormatting sqref="L111:M111">
    <cfRule type="cellIs" dxfId="10307" priority="707" operator="lessThan">
      <formula>L$3/2</formula>
    </cfRule>
    <cfRule type="cellIs" dxfId="10306" priority="708" operator="greaterThanOrEqual">
      <formula>L$3/2</formula>
    </cfRule>
  </conditionalFormatting>
  <conditionalFormatting sqref="V111">
    <cfRule type="cellIs" dxfId="10305" priority="705" operator="lessThan">
      <formula>V$3/2</formula>
    </cfRule>
    <cfRule type="cellIs" dxfId="10304" priority="706" operator="greaterThanOrEqual">
      <formula>V$3/2</formula>
    </cfRule>
  </conditionalFormatting>
  <conditionalFormatting sqref="W111">
    <cfRule type="cellIs" dxfId="10303" priority="703" operator="lessThan">
      <formula>W$3/2</formula>
    </cfRule>
    <cfRule type="cellIs" dxfId="10302" priority="704" operator="greaterThanOrEqual">
      <formula>W$3/2</formula>
    </cfRule>
  </conditionalFormatting>
  <conditionalFormatting sqref="C109:C110">
    <cfRule type="cellIs" dxfId="10301" priority="701" operator="lessThan">
      <formula>C$3/2</formula>
    </cfRule>
    <cfRule type="cellIs" dxfId="10300" priority="702" operator="greaterThanOrEqual">
      <formula>C$3/2</formula>
    </cfRule>
  </conditionalFormatting>
  <conditionalFormatting sqref="D109:D110">
    <cfRule type="cellIs" dxfId="10299" priority="699" operator="lessThan">
      <formula>D$3/2</formula>
    </cfRule>
    <cfRule type="cellIs" dxfId="10298" priority="700" operator="greaterThanOrEqual">
      <formula>D$3/2</formula>
    </cfRule>
  </conditionalFormatting>
  <conditionalFormatting sqref="C109">
    <cfRule type="cellIs" dxfId="10297" priority="697" stopIfTrue="1" operator="greaterThan">
      <formula>C$3</formula>
    </cfRule>
    <cfRule type="cellIs" dxfId="10296" priority="698" stopIfTrue="1" operator="lessThan">
      <formula>0</formula>
    </cfRule>
  </conditionalFormatting>
  <conditionalFormatting sqref="D109">
    <cfRule type="cellIs" dxfId="10295" priority="695" stopIfTrue="1" operator="greaterThan">
      <formula>D$3</formula>
    </cfRule>
    <cfRule type="cellIs" dxfId="10294" priority="696" stopIfTrue="1" operator="lessThan">
      <formula>0</formula>
    </cfRule>
  </conditionalFormatting>
  <conditionalFormatting sqref="D110">
    <cfRule type="cellIs" dxfId="10293" priority="693" stopIfTrue="1" operator="greaterThan">
      <formula>D$3</formula>
    </cfRule>
    <cfRule type="cellIs" dxfId="10292" priority="694" stopIfTrue="1" operator="lessThan">
      <formula>0</formula>
    </cfRule>
  </conditionalFormatting>
  <conditionalFormatting sqref="C110">
    <cfRule type="cellIs" dxfId="10291" priority="691" stopIfTrue="1" operator="greaterThan">
      <formula>C$3</formula>
    </cfRule>
    <cfRule type="cellIs" dxfId="10290" priority="692" stopIfTrue="1" operator="lessThan">
      <formula>0</formula>
    </cfRule>
  </conditionalFormatting>
  <conditionalFormatting sqref="I109:I110">
    <cfRule type="cellIs" dxfId="10289" priority="689" operator="lessThan">
      <formula>I$3/2</formula>
    </cfRule>
    <cfRule type="cellIs" dxfId="10288" priority="690" operator="greaterThanOrEqual">
      <formula>I$3/2</formula>
    </cfRule>
  </conditionalFormatting>
  <conditionalFormatting sqref="I109">
    <cfRule type="cellIs" dxfId="10287" priority="687" stopIfTrue="1" operator="greaterThan">
      <formula>I$3</formula>
    </cfRule>
    <cfRule type="cellIs" dxfId="10286" priority="688" stopIfTrue="1" operator="lessThan">
      <formula>0</formula>
    </cfRule>
  </conditionalFormatting>
  <conditionalFormatting sqref="I110">
    <cfRule type="cellIs" dxfId="10285" priority="685" stopIfTrue="1" operator="greaterThan">
      <formula>I$3</formula>
    </cfRule>
    <cfRule type="cellIs" dxfId="10284" priority="686" stopIfTrue="1" operator="lessThan">
      <formula>0</formula>
    </cfRule>
  </conditionalFormatting>
  <conditionalFormatting sqref="E109:H110">
    <cfRule type="cellIs" dxfId="10283" priority="683" operator="lessThan">
      <formula>E$3/2</formula>
    </cfRule>
    <cfRule type="cellIs" dxfId="10282" priority="684" operator="greaterThanOrEqual">
      <formula>E$3/2</formula>
    </cfRule>
  </conditionalFormatting>
  <conditionalFormatting sqref="E109:H109">
    <cfRule type="cellIs" dxfId="10281" priority="681" stopIfTrue="1" operator="greaterThan">
      <formula>E$3</formula>
    </cfRule>
    <cfRule type="cellIs" dxfId="10280" priority="682" stopIfTrue="1" operator="lessThan">
      <formula>0</formula>
    </cfRule>
  </conditionalFormatting>
  <conditionalFormatting sqref="E110:H110">
    <cfRule type="cellIs" dxfId="10279" priority="679" stopIfTrue="1" operator="greaterThan">
      <formula>E$3</formula>
    </cfRule>
    <cfRule type="cellIs" dxfId="10278" priority="680" stopIfTrue="1" operator="lessThan">
      <formula>0</formula>
    </cfRule>
  </conditionalFormatting>
  <conditionalFormatting sqref="L109:L110">
    <cfRule type="cellIs" dxfId="10277" priority="677" operator="lessThan">
      <formula>L$3/2</formula>
    </cfRule>
    <cfRule type="cellIs" dxfId="10276" priority="678" operator="greaterThanOrEqual">
      <formula>L$3/2</formula>
    </cfRule>
  </conditionalFormatting>
  <conditionalFormatting sqref="L109">
    <cfRule type="cellIs" dxfId="10275" priority="675" stopIfTrue="1" operator="greaterThan">
      <formula>L$3</formula>
    </cfRule>
    <cfRule type="cellIs" dxfId="10274" priority="676" stopIfTrue="1" operator="lessThan">
      <formula>0</formula>
    </cfRule>
  </conditionalFormatting>
  <conditionalFormatting sqref="L110">
    <cfRule type="cellIs" dxfId="10273" priority="673" stopIfTrue="1" operator="greaterThan">
      <formula>L$3</formula>
    </cfRule>
    <cfRule type="cellIs" dxfId="10272" priority="674" stopIfTrue="1" operator="lessThan">
      <formula>0</formula>
    </cfRule>
  </conditionalFormatting>
  <conditionalFormatting sqref="C114">
    <cfRule type="cellIs" dxfId="10271" priority="671" operator="lessThan">
      <formula>C$3/2</formula>
    </cfRule>
    <cfRule type="cellIs" dxfId="10270" priority="672" operator="greaterThanOrEqual">
      <formula>C$3/2</formula>
    </cfRule>
  </conditionalFormatting>
  <conditionalFormatting sqref="D114">
    <cfRule type="cellIs" dxfId="10269" priority="669" operator="lessThan">
      <formula>D$3/2</formula>
    </cfRule>
    <cfRule type="cellIs" dxfId="10268" priority="670" operator="greaterThanOrEqual">
      <formula>D$3/2</formula>
    </cfRule>
  </conditionalFormatting>
  <conditionalFormatting sqref="E114:H114">
    <cfRule type="cellIs" dxfId="10267" priority="667" operator="lessThan">
      <formula>E$3/2</formula>
    </cfRule>
    <cfRule type="cellIs" dxfId="10266" priority="668" operator="greaterThanOrEqual">
      <formula>E$3/2</formula>
    </cfRule>
  </conditionalFormatting>
  <conditionalFormatting sqref="N114:R114">
    <cfRule type="cellIs" dxfId="10265" priority="665" operator="lessThan">
      <formula>N$3/2</formula>
    </cfRule>
    <cfRule type="cellIs" dxfId="10264" priority="666" operator="greaterThanOrEqual">
      <formula>N$3/2</formula>
    </cfRule>
  </conditionalFormatting>
  <conditionalFormatting sqref="X114:AB114">
    <cfRule type="cellIs" dxfId="10263" priority="663" operator="lessThan">
      <formula>X$3/2</formula>
    </cfRule>
    <cfRule type="cellIs" dxfId="10262" priority="664" operator="greaterThanOrEqual">
      <formula>X$3/2</formula>
    </cfRule>
  </conditionalFormatting>
  <conditionalFormatting sqref="I114">
    <cfRule type="cellIs" dxfId="10261" priority="661" operator="lessThan">
      <formula>I$3/2</formula>
    </cfRule>
    <cfRule type="cellIs" dxfId="10260" priority="662" operator="greaterThanOrEqual">
      <formula>I$3/2</formula>
    </cfRule>
  </conditionalFormatting>
  <conditionalFormatting sqref="L114:M114">
    <cfRule type="cellIs" dxfId="10259" priority="659" operator="lessThan">
      <formula>L$3/2</formula>
    </cfRule>
    <cfRule type="cellIs" dxfId="10258" priority="660" operator="greaterThanOrEqual">
      <formula>L$3/2</formula>
    </cfRule>
  </conditionalFormatting>
  <conditionalFormatting sqref="V114">
    <cfRule type="cellIs" dxfId="10257" priority="657" operator="lessThan">
      <formula>V$3/2</formula>
    </cfRule>
    <cfRule type="cellIs" dxfId="10256" priority="658" operator="greaterThanOrEqual">
      <formula>V$3/2</formula>
    </cfRule>
  </conditionalFormatting>
  <conditionalFormatting sqref="W114">
    <cfRule type="cellIs" dxfId="10255" priority="655" operator="lessThan">
      <formula>W$3/2</formula>
    </cfRule>
    <cfRule type="cellIs" dxfId="10254" priority="656" operator="greaterThanOrEqual">
      <formula>W$3/2</formula>
    </cfRule>
  </conditionalFormatting>
  <conditionalFormatting sqref="C112:C113">
    <cfRule type="cellIs" dxfId="10253" priority="653" operator="lessThan">
      <formula>C$3/2</formula>
    </cfRule>
    <cfRule type="cellIs" dxfId="10252" priority="654" operator="greaterThanOrEqual">
      <formula>C$3/2</formula>
    </cfRule>
  </conditionalFormatting>
  <conditionalFormatting sqref="D112:D113">
    <cfRule type="cellIs" dxfId="10251" priority="651" operator="lessThan">
      <formula>D$3/2</formula>
    </cfRule>
    <cfRule type="cellIs" dxfId="10250" priority="652" operator="greaterThanOrEqual">
      <formula>D$3/2</formula>
    </cfRule>
  </conditionalFormatting>
  <conditionalFormatting sqref="C112">
    <cfRule type="cellIs" dxfId="10249" priority="649" stopIfTrue="1" operator="greaterThan">
      <formula>C$3</formula>
    </cfRule>
    <cfRule type="cellIs" dxfId="10248" priority="650" stopIfTrue="1" operator="lessThan">
      <formula>0</formula>
    </cfRule>
  </conditionalFormatting>
  <conditionalFormatting sqref="D112">
    <cfRule type="cellIs" dxfId="10247" priority="647" stopIfTrue="1" operator="greaterThan">
      <formula>D$3</formula>
    </cfRule>
    <cfRule type="cellIs" dxfId="10246" priority="648" stopIfTrue="1" operator="lessThan">
      <formula>0</formula>
    </cfRule>
  </conditionalFormatting>
  <conditionalFormatting sqref="D113">
    <cfRule type="cellIs" dxfId="10245" priority="645" stopIfTrue="1" operator="greaterThan">
      <formula>D$3</formula>
    </cfRule>
    <cfRule type="cellIs" dxfId="10244" priority="646" stopIfTrue="1" operator="lessThan">
      <formula>0</formula>
    </cfRule>
  </conditionalFormatting>
  <conditionalFormatting sqref="C113">
    <cfRule type="cellIs" dxfId="10243" priority="643" stopIfTrue="1" operator="greaterThan">
      <formula>C$3</formula>
    </cfRule>
    <cfRule type="cellIs" dxfId="10242" priority="644" stopIfTrue="1" operator="lessThan">
      <formula>0</formula>
    </cfRule>
  </conditionalFormatting>
  <conditionalFormatting sqref="I112:I113">
    <cfRule type="cellIs" dxfId="10241" priority="641" operator="lessThan">
      <formula>I$3/2</formula>
    </cfRule>
    <cfRule type="cellIs" dxfId="10240" priority="642" operator="greaterThanOrEqual">
      <formula>I$3/2</formula>
    </cfRule>
  </conditionalFormatting>
  <conditionalFormatting sqref="I112">
    <cfRule type="cellIs" dxfId="10239" priority="639" stopIfTrue="1" operator="greaterThan">
      <formula>I$3</formula>
    </cfRule>
    <cfRule type="cellIs" dxfId="10238" priority="640" stopIfTrue="1" operator="lessThan">
      <formula>0</formula>
    </cfRule>
  </conditionalFormatting>
  <conditionalFormatting sqref="I113">
    <cfRule type="cellIs" dxfId="10237" priority="637" stopIfTrue="1" operator="greaterThan">
      <formula>I$3</formula>
    </cfRule>
    <cfRule type="cellIs" dxfId="10236" priority="638" stopIfTrue="1" operator="lessThan">
      <formula>0</formula>
    </cfRule>
  </conditionalFormatting>
  <conditionalFormatting sqref="E112:H113">
    <cfRule type="cellIs" dxfId="10235" priority="635" operator="lessThan">
      <formula>E$3/2</formula>
    </cfRule>
    <cfRule type="cellIs" dxfId="10234" priority="636" operator="greaterThanOrEqual">
      <formula>E$3/2</formula>
    </cfRule>
  </conditionalFormatting>
  <conditionalFormatting sqref="E112:H112">
    <cfRule type="cellIs" dxfId="10233" priority="633" stopIfTrue="1" operator="greaterThan">
      <formula>E$3</formula>
    </cfRule>
    <cfRule type="cellIs" dxfId="10232" priority="634" stopIfTrue="1" operator="lessThan">
      <formula>0</formula>
    </cfRule>
  </conditionalFormatting>
  <conditionalFormatting sqref="E113:H113">
    <cfRule type="cellIs" dxfId="10231" priority="631" stopIfTrue="1" operator="greaterThan">
      <formula>E$3</formula>
    </cfRule>
    <cfRule type="cellIs" dxfId="10230" priority="632" stopIfTrue="1" operator="lessThan">
      <formula>0</formula>
    </cfRule>
  </conditionalFormatting>
  <conditionalFormatting sqref="L112:L113">
    <cfRule type="cellIs" dxfId="10229" priority="629" operator="lessThan">
      <formula>L$3/2</formula>
    </cfRule>
    <cfRule type="cellIs" dxfId="10228" priority="630" operator="greaterThanOrEqual">
      <formula>L$3/2</formula>
    </cfRule>
  </conditionalFormatting>
  <conditionalFormatting sqref="L112">
    <cfRule type="cellIs" dxfId="10227" priority="627" stopIfTrue="1" operator="greaterThan">
      <formula>L$3</formula>
    </cfRule>
    <cfRule type="cellIs" dxfId="10226" priority="628" stopIfTrue="1" operator="lessThan">
      <formula>0</formula>
    </cfRule>
  </conditionalFormatting>
  <conditionalFormatting sqref="L113">
    <cfRule type="cellIs" dxfId="10225" priority="625" stopIfTrue="1" operator="greaterThan">
      <formula>L$3</formula>
    </cfRule>
    <cfRule type="cellIs" dxfId="10224" priority="626" stopIfTrue="1" operator="lessThan">
      <formula>0</formula>
    </cfRule>
  </conditionalFormatting>
  <conditionalFormatting sqref="C117">
    <cfRule type="cellIs" dxfId="10223" priority="623" operator="lessThan">
      <formula>C$3/2</formula>
    </cfRule>
    <cfRule type="cellIs" dxfId="10222" priority="624" operator="greaterThanOrEqual">
      <formula>C$3/2</formula>
    </cfRule>
  </conditionalFormatting>
  <conditionalFormatting sqref="D117">
    <cfRule type="cellIs" dxfId="10221" priority="621" operator="lessThan">
      <formula>D$3/2</formula>
    </cfRule>
    <cfRule type="cellIs" dxfId="10220" priority="622" operator="greaterThanOrEqual">
      <formula>D$3/2</formula>
    </cfRule>
  </conditionalFormatting>
  <conditionalFormatting sqref="E117:H117">
    <cfRule type="cellIs" dxfId="10219" priority="619" operator="lessThan">
      <formula>E$3/2</formula>
    </cfRule>
    <cfRule type="cellIs" dxfId="10218" priority="620" operator="greaterThanOrEqual">
      <formula>E$3/2</formula>
    </cfRule>
  </conditionalFormatting>
  <conditionalFormatting sqref="N117:R117">
    <cfRule type="cellIs" dxfId="10217" priority="617" operator="lessThan">
      <formula>N$3/2</formula>
    </cfRule>
    <cfRule type="cellIs" dxfId="10216" priority="618" operator="greaterThanOrEqual">
      <formula>N$3/2</formula>
    </cfRule>
  </conditionalFormatting>
  <conditionalFormatting sqref="X117:AB117">
    <cfRule type="cellIs" dxfId="10215" priority="615" operator="lessThan">
      <formula>X$3/2</formula>
    </cfRule>
    <cfRule type="cellIs" dxfId="10214" priority="616" operator="greaterThanOrEqual">
      <formula>X$3/2</formula>
    </cfRule>
  </conditionalFormatting>
  <conditionalFormatting sqref="I117">
    <cfRule type="cellIs" dxfId="10213" priority="613" operator="lessThan">
      <formula>I$3/2</formula>
    </cfRule>
    <cfRule type="cellIs" dxfId="10212" priority="614" operator="greaterThanOrEqual">
      <formula>I$3/2</formula>
    </cfRule>
  </conditionalFormatting>
  <conditionalFormatting sqref="L117:M117">
    <cfRule type="cellIs" dxfId="10211" priority="611" operator="lessThan">
      <formula>L$3/2</formula>
    </cfRule>
    <cfRule type="cellIs" dxfId="10210" priority="612" operator="greaterThanOrEqual">
      <formula>L$3/2</formula>
    </cfRule>
  </conditionalFormatting>
  <conditionalFormatting sqref="V117">
    <cfRule type="cellIs" dxfId="10209" priority="609" operator="lessThan">
      <formula>V$3/2</formula>
    </cfRule>
    <cfRule type="cellIs" dxfId="10208" priority="610" operator="greaterThanOrEqual">
      <formula>V$3/2</formula>
    </cfRule>
  </conditionalFormatting>
  <conditionalFormatting sqref="W117">
    <cfRule type="cellIs" dxfId="10207" priority="607" operator="lessThan">
      <formula>W$3/2</formula>
    </cfRule>
    <cfRule type="cellIs" dxfId="10206" priority="608" operator="greaterThanOrEqual">
      <formula>W$3/2</formula>
    </cfRule>
  </conditionalFormatting>
  <conditionalFormatting sqref="C115:C116">
    <cfRule type="cellIs" dxfId="10205" priority="605" operator="lessThan">
      <formula>C$3/2</formula>
    </cfRule>
    <cfRule type="cellIs" dxfId="10204" priority="606" operator="greaterThanOrEqual">
      <formula>C$3/2</formula>
    </cfRule>
  </conditionalFormatting>
  <conditionalFormatting sqref="D115:D116">
    <cfRule type="cellIs" dxfId="10203" priority="603" operator="lessThan">
      <formula>D$3/2</formula>
    </cfRule>
    <cfRule type="cellIs" dxfId="10202" priority="604" operator="greaterThanOrEqual">
      <formula>D$3/2</formula>
    </cfRule>
  </conditionalFormatting>
  <conditionalFormatting sqref="C115">
    <cfRule type="cellIs" dxfId="10201" priority="601" stopIfTrue="1" operator="greaterThan">
      <formula>C$3</formula>
    </cfRule>
    <cfRule type="cellIs" dxfId="10200" priority="602" stopIfTrue="1" operator="lessThan">
      <formula>0</formula>
    </cfRule>
  </conditionalFormatting>
  <conditionalFormatting sqref="D115">
    <cfRule type="cellIs" dxfId="10199" priority="599" stopIfTrue="1" operator="greaterThan">
      <formula>D$3</formula>
    </cfRule>
    <cfRule type="cellIs" dxfId="10198" priority="600" stopIfTrue="1" operator="lessThan">
      <formula>0</formula>
    </cfRule>
  </conditionalFormatting>
  <conditionalFormatting sqref="D116">
    <cfRule type="cellIs" dxfId="10197" priority="597" stopIfTrue="1" operator="greaterThan">
      <formula>D$3</formula>
    </cfRule>
    <cfRule type="cellIs" dxfId="10196" priority="598" stopIfTrue="1" operator="lessThan">
      <formula>0</formula>
    </cfRule>
  </conditionalFormatting>
  <conditionalFormatting sqref="C116">
    <cfRule type="cellIs" dxfId="10195" priority="595" stopIfTrue="1" operator="greaterThan">
      <formula>C$3</formula>
    </cfRule>
    <cfRule type="cellIs" dxfId="10194" priority="596" stopIfTrue="1" operator="lessThan">
      <formula>0</formula>
    </cfRule>
  </conditionalFormatting>
  <conditionalFormatting sqref="I115:I116">
    <cfRule type="cellIs" dxfId="10193" priority="593" operator="lessThan">
      <formula>I$3/2</formula>
    </cfRule>
    <cfRule type="cellIs" dxfId="10192" priority="594" operator="greaterThanOrEqual">
      <formula>I$3/2</formula>
    </cfRule>
  </conditionalFormatting>
  <conditionalFormatting sqref="I115">
    <cfRule type="cellIs" dxfId="10191" priority="591" stopIfTrue="1" operator="greaterThan">
      <formula>I$3</formula>
    </cfRule>
    <cfRule type="cellIs" dxfId="10190" priority="592" stopIfTrue="1" operator="lessThan">
      <formula>0</formula>
    </cfRule>
  </conditionalFormatting>
  <conditionalFormatting sqref="I116">
    <cfRule type="cellIs" dxfId="10189" priority="589" stopIfTrue="1" operator="greaterThan">
      <formula>I$3</formula>
    </cfRule>
    <cfRule type="cellIs" dxfId="10188" priority="590" stopIfTrue="1" operator="lessThan">
      <formula>0</formula>
    </cfRule>
  </conditionalFormatting>
  <conditionalFormatting sqref="E115:H116">
    <cfRule type="cellIs" dxfId="10187" priority="587" operator="lessThan">
      <formula>E$3/2</formula>
    </cfRule>
    <cfRule type="cellIs" dxfId="10186" priority="588" operator="greaterThanOrEqual">
      <formula>E$3/2</formula>
    </cfRule>
  </conditionalFormatting>
  <conditionalFormatting sqref="E115:H115">
    <cfRule type="cellIs" dxfId="10185" priority="585" stopIfTrue="1" operator="greaterThan">
      <formula>E$3</formula>
    </cfRule>
    <cfRule type="cellIs" dxfId="10184" priority="586" stopIfTrue="1" operator="lessThan">
      <formula>0</formula>
    </cfRule>
  </conditionalFormatting>
  <conditionalFormatting sqref="E116:H116">
    <cfRule type="cellIs" dxfId="10183" priority="583" stopIfTrue="1" operator="greaterThan">
      <formula>E$3</formula>
    </cfRule>
    <cfRule type="cellIs" dxfId="10182" priority="584" stopIfTrue="1" operator="lessThan">
      <formula>0</formula>
    </cfRule>
  </conditionalFormatting>
  <conditionalFormatting sqref="L115:L116">
    <cfRule type="cellIs" dxfId="10181" priority="581" operator="lessThan">
      <formula>L$3/2</formula>
    </cfRule>
    <cfRule type="cellIs" dxfId="10180" priority="582" operator="greaterThanOrEqual">
      <formula>L$3/2</formula>
    </cfRule>
  </conditionalFormatting>
  <conditionalFormatting sqref="L115">
    <cfRule type="cellIs" dxfId="10179" priority="579" stopIfTrue="1" operator="greaterThan">
      <formula>L$3</formula>
    </cfRule>
    <cfRule type="cellIs" dxfId="10178" priority="580" stopIfTrue="1" operator="lessThan">
      <formula>0</formula>
    </cfRule>
  </conditionalFormatting>
  <conditionalFormatting sqref="L116">
    <cfRule type="cellIs" dxfId="10177" priority="577" stopIfTrue="1" operator="greaterThan">
      <formula>L$3</formula>
    </cfRule>
    <cfRule type="cellIs" dxfId="10176" priority="578" stopIfTrue="1" operator="lessThan">
      <formula>0</formula>
    </cfRule>
  </conditionalFormatting>
  <conditionalFormatting sqref="C120">
    <cfRule type="cellIs" dxfId="10175" priority="575" operator="lessThan">
      <formula>C$3/2</formula>
    </cfRule>
    <cfRule type="cellIs" dxfId="10174" priority="576" operator="greaterThanOrEqual">
      <formula>C$3/2</formula>
    </cfRule>
  </conditionalFormatting>
  <conditionalFormatting sqref="D120">
    <cfRule type="cellIs" dxfId="10173" priority="573" operator="lessThan">
      <formula>D$3/2</formula>
    </cfRule>
    <cfRule type="cellIs" dxfId="10172" priority="574" operator="greaterThanOrEqual">
      <formula>D$3/2</formula>
    </cfRule>
  </conditionalFormatting>
  <conditionalFormatting sqref="E120:H120">
    <cfRule type="cellIs" dxfId="10171" priority="571" operator="lessThan">
      <formula>E$3/2</formula>
    </cfRule>
    <cfRule type="cellIs" dxfId="10170" priority="572" operator="greaterThanOrEqual">
      <formula>E$3/2</formula>
    </cfRule>
  </conditionalFormatting>
  <conditionalFormatting sqref="N120:R120">
    <cfRule type="cellIs" dxfId="10169" priority="569" operator="lessThan">
      <formula>N$3/2</formula>
    </cfRule>
    <cfRule type="cellIs" dxfId="10168" priority="570" operator="greaterThanOrEqual">
      <formula>N$3/2</formula>
    </cfRule>
  </conditionalFormatting>
  <conditionalFormatting sqref="X120:AB120">
    <cfRule type="cellIs" dxfId="10167" priority="567" operator="lessThan">
      <formula>X$3/2</formula>
    </cfRule>
    <cfRule type="cellIs" dxfId="10166" priority="568" operator="greaterThanOrEqual">
      <formula>X$3/2</formula>
    </cfRule>
  </conditionalFormatting>
  <conditionalFormatting sqref="I120">
    <cfRule type="cellIs" dxfId="10165" priority="565" operator="lessThan">
      <formula>I$3/2</formula>
    </cfRule>
    <cfRule type="cellIs" dxfId="10164" priority="566" operator="greaterThanOrEqual">
      <formula>I$3/2</formula>
    </cfRule>
  </conditionalFormatting>
  <conditionalFormatting sqref="L120:M120">
    <cfRule type="cellIs" dxfId="10163" priority="563" operator="lessThan">
      <formula>L$3/2</formula>
    </cfRule>
    <cfRule type="cellIs" dxfId="10162" priority="564" operator="greaterThanOrEqual">
      <formula>L$3/2</formula>
    </cfRule>
  </conditionalFormatting>
  <conditionalFormatting sqref="V120">
    <cfRule type="cellIs" dxfId="10161" priority="561" operator="lessThan">
      <formula>V$3/2</formula>
    </cfRule>
    <cfRule type="cellIs" dxfId="10160" priority="562" operator="greaterThanOrEqual">
      <formula>V$3/2</formula>
    </cfRule>
  </conditionalFormatting>
  <conditionalFormatting sqref="W120">
    <cfRule type="cellIs" dxfId="10159" priority="559" operator="lessThan">
      <formula>W$3/2</formula>
    </cfRule>
    <cfRule type="cellIs" dxfId="10158" priority="560" operator="greaterThanOrEqual">
      <formula>W$3/2</formula>
    </cfRule>
  </conditionalFormatting>
  <conditionalFormatting sqref="C118:C119">
    <cfRule type="cellIs" dxfId="10157" priority="557" operator="lessThan">
      <formula>C$3/2</formula>
    </cfRule>
    <cfRule type="cellIs" dxfId="10156" priority="558" operator="greaterThanOrEqual">
      <formula>C$3/2</formula>
    </cfRule>
  </conditionalFormatting>
  <conditionalFormatting sqref="D118:D119">
    <cfRule type="cellIs" dxfId="10155" priority="555" operator="lessThan">
      <formula>D$3/2</formula>
    </cfRule>
    <cfRule type="cellIs" dxfId="10154" priority="556" operator="greaterThanOrEqual">
      <formula>D$3/2</formula>
    </cfRule>
  </conditionalFormatting>
  <conditionalFormatting sqref="C118">
    <cfRule type="cellIs" dxfId="10153" priority="553" stopIfTrue="1" operator="greaterThan">
      <formula>C$3</formula>
    </cfRule>
    <cfRule type="cellIs" dxfId="10152" priority="554" stopIfTrue="1" operator="lessThan">
      <formula>0</formula>
    </cfRule>
  </conditionalFormatting>
  <conditionalFormatting sqref="D118">
    <cfRule type="cellIs" dxfId="10151" priority="551" stopIfTrue="1" operator="greaterThan">
      <formula>D$3</formula>
    </cfRule>
    <cfRule type="cellIs" dxfId="10150" priority="552" stopIfTrue="1" operator="lessThan">
      <formula>0</formula>
    </cfRule>
  </conditionalFormatting>
  <conditionalFormatting sqref="D119">
    <cfRule type="cellIs" dxfId="10149" priority="549" stopIfTrue="1" operator="greaterThan">
      <formula>D$3</formula>
    </cfRule>
    <cfRule type="cellIs" dxfId="10148" priority="550" stopIfTrue="1" operator="lessThan">
      <formula>0</formula>
    </cfRule>
  </conditionalFormatting>
  <conditionalFormatting sqref="C119">
    <cfRule type="cellIs" dxfId="10147" priority="547" stopIfTrue="1" operator="greaterThan">
      <formula>C$3</formula>
    </cfRule>
    <cfRule type="cellIs" dxfId="10146" priority="548" stopIfTrue="1" operator="lessThan">
      <formula>0</formula>
    </cfRule>
  </conditionalFormatting>
  <conditionalFormatting sqref="I118:I119">
    <cfRule type="cellIs" dxfId="10145" priority="545" operator="lessThan">
      <formula>I$3/2</formula>
    </cfRule>
    <cfRule type="cellIs" dxfId="10144" priority="546" operator="greaterThanOrEqual">
      <formula>I$3/2</formula>
    </cfRule>
  </conditionalFormatting>
  <conditionalFormatting sqref="I118">
    <cfRule type="cellIs" dxfId="10143" priority="543" stopIfTrue="1" operator="greaterThan">
      <formula>I$3</formula>
    </cfRule>
    <cfRule type="cellIs" dxfId="10142" priority="544" stopIfTrue="1" operator="lessThan">
      <formula>0</formula>
    </cfRule>
  </conditionalFormatting>
  <conditionalFormatting sqref="I119">
    <cfRule type="cellIs" dxfId="10141" priority="541" stopIfTrue="1" operator="greaterThan">
      <formula>I$3</formula>
    </cfRule>
    <cfRule type="cellIs" dxfId="10140" priority="542" stopIfTrue="1" operator="lessThan">
      <formula>0</formula>
    </cfRule>
  </conditionalFormatting>
  <conditionalFormatting sqref="E118:H119">
    <cfRule type="cellIs" dxfId="10139" priority="539" operator="lessThan">
      <formula>E$3/2</formula>
    </cfRule>
    <cfRule type="cellIs" dxfId="10138" priority="540" operator="greaterThanOrEqual">
      <formula>E$3/2</formula>
    </cfRule>
  </conditionalFormatting>
  <conditionalFormatting sqref="E118:H118">
    <cfRule type="cellIs" dxfId="10137" priority="537" stopIfTrue="1" operator="greaterThan">
      <formula>E$3</formula>
    </cfRule>
    <cfRule type="cellIs" dxfId="10136" priority="538" stopIfTrue="1" operator="lessThan">
      <formula>0</formula>
    </cfRule>
  </conditionalFormatting>
  <conditionalFormatting sqref="E119:H119">
    <cfRule type="cellIs" dxfId="10135" priority="535" stopIfTrue="1" operator="greaterThan">
      <formula>E$3</formula>
    </cfRule>
    <cfRule type="cellIs" dxfId="10134" priority="536" stopIfTrue="1" operator="lessThan">
      <formula>0</formula>
    </cfRule>
  </conditionalFormatting>
  <conditionalFormatting sqref="L118:L119">
    <cfRule type="cellIs" dxfId="10133" priority="533" operator="lessThan">
      <formula>L$3/2</formula>
    </cfRule>
    <cfRule type="cellIs" dxfId="10132" priority="534" operator="greaterThanOrEqual">
      <formula>L$3/2</formula>
    </cfRule>
  </conditionalFormatting>
  <conditionalFormatting sqref="L118">
    <cfRule type="cellIs" dxfId="10131" priority="531" stopIfTrue="1" operator="greaterThan">
      <formula>L$3</formula>
    </cfRule>
    <cfRule type="cellIs" dxfId="10130" priority="532" stopIfTrue="1" operator="lessThan">
      <formula>0</formula>
    </cfRule>
  </conditionalFormatting>
  <conditionalFormatting sqref="L119">
    <cfRule type="cellIs" dxfId="10129" priority="529" stopIfTrue="1" operator="greaterThan">
      <formula>L$3</formula>
    </cfRule>
    <cfRule type="cellIs" dxfId="10128" priority="530" stopIfTrue="1" operator="lessThan">
      <formula>0</formula>
    </cfRule>
  </conditionalFormatting>
  <conditionalFormatting sqref="C123">
    <cfRule type="cellIs" dxfId="10127" priority="527" operator="lessThan">
      <formula>C$3/2</formula>
    </cfRule>
    <cfRule type="cellIs" dxfId="10126" priority="528" operator="greaterThanOrEqual">
      <formula>C$3/2</formula>
    </cfRule>
  </conditionalFormatting>
  <conditionalFormatting sqref="D123">
    <cfRule type="cellIs" dxfId="10125" priority="525" operator="lessThan">
      <formula>D$3/2</formula>
    </cfRule>
    <cfRule type="cellIs" dxfId="10124" priority="526" operator="greaterThanOrEqual">
      <formula>D$3/2</formula>
    </cfRule>
  </conditionalFormatting>
  <conditionalFormatting sqref="E123:H123">
    <cfRule type="cellIs" dxfId="10123" priority="523" operator="lessThan">
      <formula>E$3/2</formula>
    </cfRule>
    <cfRule type="cellIs" dxfId="10122" priority="524" operator="greaterThanOrEqual">
      <formula>E$3/2</formula>
    </cfRule>
  </conditionalFormatting>
  <conditionalFormatting sqref="N123:R123">
    <cfRule type="cellIs" dxfId="10121" priority="521" operator="lessThan">
      <formula>N$3/2</formula>
    </cfRule>
    <cfRule type="cellIs" dxfId="10120" priority="522" operator="greaterThanOrEqual">
      <formula>N$3/2</formula>
    </cfRule>
  </conditionalFormatting>
  <conditionalFormatting sqref="X123:AB123">
    <cfRule type="cellIs" dxfId="10119" priority="519" operator="lessThan">
      <formula>X$3/2</formula>
    </cfRule>
    <cfRule type="cellIs" dxfId="10118" priority="520" operator="greaterThanOrEqual">
      <formula>X$3/2</formula>
    </cfRule>
  </conditionalFormatting>
  <conditionalFormatting sqref="I123">
    <cfRule type="cellIs" dxfId="10117" priority="517" operator="lessThan">
      <formula>I$3/2</formula>
    </cfRule>
    <cfRule type="cellIs" dxfId="10116" priority="518" operator="greaterThanOrEqual">
      <formula>I$3/2</formula>
    </cfRule>
  </conditionalFormatting>
  <conditionalFormatting sqref="L123:M123">
    <cfRule type="cellIs" dxfId="10115" priority="515" operator="lessThan">
      <formula>L$3/2</formula>
    </cfRule>
    <cfRule type="cellIs" dxfId="10114" priority="516" operator="greaterThanOrEqual">
      <formula>L$3/2</formula>
    </cfRule>
  </conditionalFormatting>
  <conditionalFormatting sqref="V123">
    <cfRule type="cellIs" dxfId="10113" priority="513" operator="lessThan">
      <formula>V$3/2</formula>
    </cfRule>
    <cfRule type="cellIs" dxfId="10112" priority="514" operator="greaterThanOrEqual">
      <formula>V$3/2</formula>
    </cfRule>
  </conditionalFormatting>
  <conditionalFormatting sqref="W123">
    <cfRule type="cellIs" dxfId="10111" priority="511" operator="lessThan">
      <formula>W$3/2</formula>
    </cfRule>
    <cfRule type="cellIs" dxfId="10110" priority="512" operator="greaterThanOrEqual">
      <formula>W$3/2</formula>
    </cfRule>
  </conditionalFormatting>
  <conditionalFormatting sqref="C121:C122">
    <cfRule type="cellIs" dxfId="10109" priority="509" operator="lessThan">
      <formula>C$3/2</formula>
    </cfRule>
    <cfRule type="cellIs" dxfId="10108" priority="510" operator="greaterThanOrEqual">
      <formula>C$3/2</formula>
    </cfRule>
  </conditionalFormatting>
  <conditionalFormatting sqref="D121:D122">
    <cfRule type="cellIs" dxfId="10107" priority="507" operator="lessThan">
      <formula>D$3/2</formula>
    </cfRule>
    <cfRule type="cellIs" dxfId="10106" priority="508" operator="greaterThanOrEqual">
      <formula>D$3/2</formula>
    </cfRule>
  </conditionalFormatting>
  <conditionalFormatting sqref="C121">
    <cfRule type="cellIs" dxfId="10105" priority="505" stopIfTrue="1" operator="greaterThan">
      <formula>C$3</formula>
    </cfRule>
    <cfRule type="cellIs" dxfId="10104" priority="506" stopIfTrue="1" operator="lessThan">
      <formula>0</formula>
    </cfRule>
  </conditionalFormatting>
  <conditionalFormatting sqref="D121">
    <cfRule type="cellIs" dxfId="10103" priority="503" stopIfTrue="1" operator="greaterThan">
      <formula>D$3</formula>
    </cfRule>
    <cfRule type="cellIs" dxfId="10102" priority="504" stopIfTrue="1" operator="lessThan">
      <formula>0</formula>
    </cfRule>
  </conditionalFormatting>
  <conditionalFormatting sqref="D122">
    <cfRule type="cellIs" dxfId="10101" priority="501" stopIfTrue="1" operator="greaterThan">
      <formula>D$3</formula>
    </cfRule>
    <cfRule type="cellIs" dxfId="10100" priority="502" stopIfTrue="1" operator="lessThan">
      <formula>0</formula>
    </cfRule>
  </conditionalFormatting>
  <conditionalFormatting sqref="C122">
    <cfRule type="cellIs" dxfId="10099" priority="499" stopIfTrue="1" operator="greaterThan">
      <formula>C$3</formula>
    </cfRule>
    <cfRule type="cellIs" dxfId="10098" priority="500" stopIfTrue="1" operator="lessThan">
      <formula>0</formula>
    </cfRule>
  </conditionalFormatting>
  <conditionalFormatting sqref="I121:I122">
    <cfRule type="cellIs" dxfId="10097" priority="497" operator="lessThan">
      <formula>I$3/2</formula>
    </cfRule>
    <cfRule type="cellIs" dxfId="10096" priority="498" operator="greaterThanOrEqual">
      <formula>I$3/2</formula>
    </cfRule>
  </conditionalFormatting>
  <conditionalFormatting sqref="I121">
    <cfRule type="cellIs" dxfId="10095" priority="495" stopIfTrue="1" operator="greaterThan">
      <formula>I$3</formula>
    </cfRule>
    <cfRule type="cellIs" dxfId="10094" priority="496" stopIfTrue="1" operator="lessThan">
      <formula>0</formula>
    </cfRule>
  </conditionalFormatting>
  <conditionalFormatting sqref="I122">
    <cfRule type="cellIs" dxfId="10093" priority="493" stopIfTrue="1" operator="greaterThan">
      <formula>I$3</formula>
    </cfRule>
    <cfRule type="cellIs" dxfId="10092" priority="494" stopIfTrue="1" operator="lessThan">
      <formula>0</formula>
    </cfRule>
  </conditionalFormatting>
  <conditionalFormatting sqref="E121:H122">
    <cfRule type="cellIs" dxfId="10091" priority="491" operator="lessThan">
      <formula>E$3/2</formula>
    </cfRule>
    <cfRule type="cellIs" dxfId="10090" priority="492" operator="greaterThanOrEqual">
      <formula>E$3/2</formula>
    </cfRule>
  </conditionalFormatting>
  <conditionalFormatting sqref="E121:H121">
    <cfRule type="cellIs" dxfId="10089" priority="489" stopIfTrue="1" operator="greaterThan">
      <formula>E$3</formula>
    </cfRule>
    <cfRule type="cellIs" dxfId="10088" priority="490" stopIfTrue="1" operator="lessThan">
      <formula>0</formula>
    </cfRule>
  </conditionalFormatting>
  <conditionalFormatting sqref="E122:H122">
    <cfRule type="cellIs" dxfId="10087" priority="487" stopIfTrue="1" operator="greaterThan">
      <formula>E$3</formula>
    </cfRule>
    <cfRule type="cellIs" dxfId="10086" priority="488" stopIfTrue="1" operator="lessThan">
      <formula>0</formula>
    </cfRule>
  </conditionalFormatting>
  <conditionalFormatting sqref="L121:L122">
    <cfRule type="cellIs" dxfId="10085" priority="485" operator="lessThan">
      <formula>L$3/2</formula>
    </cfRule>
    <cfRule type="cellIs" dxfId="10084" priority="486" operator="greaterThanOrEqual">
      <formula>L$3/2</formula>
    </cfRule>
  </conditionalFormatting>
  <conditionalFormatting sqref="L121">
    <cfRule type="cellIs" dxfId="10083" priority="483" stopIfTrue="1" operator="greaterThan">
      <formula>L$3</formula>
    </cfRule>
    <cfRule type="cellIs" dxfId="10082" priority="484" stopIfTrue="1" operator="lessThan">
      <formula>0</formula>
    </cfRule>
  </conditionalFormatting>
  <conditionalFormatting sqref="L122">
    <cfRule type="cellIs" dxfId="10081" priority="481" stopIfTrue="1" operator="greaterThan">
      <formula>L$3</formula>
    </cfRule>
    <cfRule type="cellIs" dxfId="10080" priority="482" stopIfTrue="1" operator="lessThan">
      <formula>0</formula>
    </cfRule>
  </conditionalFormatting>
  <conditionalFormatting sqref="C126">
    <cfRule type="cellIs" dxfId="10079" priority="479" operator="lessThan">
      <formula>C$3/2</formula>
    </cfRule>
    <cfRule type="cellIs" dxfId="10078" priority="480" operator="greaterThanOrEqual">
      <formula>C$3/2</formula>
    </cfRule>
  </conditionalFormatting>
  <conditionalFormatting sqref="D126">
    <cfRule type="cellIs" dxfId="10077" priority="477" operator="lessThan">
      <formula>D$3/2</formula>
    </cfRule>
    <cfRule type="cellIs" dxfId="10076" priority="478" operator="greaterThanOrEqual">
      <formula>D$3/2</formula>
    </cfRule>
  </conditionalFormatting>
  <conditionalFormatting sqref="E126:H126">
    <cfRule type="cellIs" dxfId="10075" priority="475" operator="lessThan">
      <formula>E$3/2</formula>
    </cfRule>
    <cfRule type="cellIs" dxfId="10074" priority="476" operator="greaterThanOrEqual">
      <formula>E$3/2</formula>
    </cfRule>
  </conditionalFormatting>
  <conditionalFormatting sqref="N126:R126">
    <cfRule type="cellIs" dxfId="10073" priority="473" operator="lessThan">
      <formula>N$3/2</formula>
    </cfRule>
    <cfRule type="cellIs" dxfId="10072" priority="474" operator="greaterThanOrEqual">
      <formula>N$3/2</formula>
    </cfRule>
  </conditionalFormatting>
  <conditionalFormatting sqref="X126:AB126">
    <cfRule type="cellIs" dxfId="10071" priority="471" operator="lessThan">
      <formula>X$3/2</formula>
    </cfRule>
    <cfRule type="cellIs" dxfId="10070" priority="472" operator="greaterThanOrEqual">
      <formula>X$3/2</formula>
    </cfRule>
  </conditionalFormatting>
  <conditionalFormatting sqref="I126">
    <cfRule type="cellIs" dxfId="10069" priority="469" operator="lessThan">
      <formula>I$3/2</formula>
    </cfRule>
    <cfRule type="cellIs" dxfId="10068" priority="470" operator="greaterThanOrEqual">
      <formula>I$3/2</formula>
    </cfRule>
  </conditionalFormatting>
  <conditionalFormatting sqref="L126:M126">
    <cfRule type="cellIs" dxfId="10067" priority="467" operator="lessThan">
      <formula>L$3/2</formula>
    </cfRule>
    <cfRule type="cellIs" dxfId="10066" priority="468" operator="greaterThanOrEqual">
      <formula>L$3/2</formula>
    </cfRule>
  </conditionalFormatting>
  <conditionalFormatting sqref="V126">
    <cfRule type="cellIs" dxfId="10065" priority="465" operator="lessThan">
      <formula>V$3/2</formula>
    </cfRule>
    <cfRule type="cellIs" dxfId="10064" priority="466" operator="greaterThanOrEqual">
      <formula>V$3/2</formula>
    </cfRule>
  </conditionalFormatting>
  <conditionalFormatting sqref="W126">
    <cfRule type="cellIs" dxfId="10063" priority="463" operator="lessThan">
      <formula>W$3/2</formula>
    </cfRule>
    <cfRule type="cellIs" dxfId="10062" priority="464" operator="greaterThanOrEqual">
      <formula>W$3/2</formula>
    </cfRule>
  </conditionalFormatting>
  <conditionalFormatting sqref="C124:C125">
    <cfRule type="cellIs" dxfId="10061" priority="461" operator="lessThan">
      <formula>C$3/2</formula>
    </cfRule>
    <cfRule type="cellIs" dxfId="10060" priority="462" operator="greaterThanOrEqual">
      <formula>C$3/2</formula>
    </cfRule>
  </conditionalFormatting>
  <conditionalFormatting sqref="D124:D125">
    <cfRule type="cellIs" dxfId="10059" priority="459" operator="lessThan">
      <formula>D$3/2</formula>
    </cfRule>
    <cfRule type="cellIs" dxfId="10058" priority="460" operator="greaterThanOrEqual">
      <formula>D$3/2</formula>
    </cfRule>
  </conditionalFormatting>
  <conditionalFormatting sqref="C124">
    <cfRule type="cellIs" dxfId="10057" priority="457" stopIfTrue="1" operator="greaterThan">
      <formula>C$3</formula>
    </cfRule>
    <cfRule type="cellIs" dxfId="10056" priority="458" stopIfTrue="1" operator="lessThan">
      <formula>0</formula>
    </cfRule>
  </conditionalFormatting>
  <conditionalFormatting sqref="D124">
    <cfRule type="cellIs" dxfId="10055" priority="455" stopIfTrue="1" operator="greaterThan">
      <formula>D$3</formula>
    </cfRule>
    <cfRule type="cellIs" dxfId="10054" priority="456" stopIfTrue="1" operator="lessThan">
      <formula>0</formula>
    </cfRule>
  </conditionalFormatting>
  <conditionalFormatting sqref="D125">
    <cfRule type="cellIs" dxfId="10053" priority="453" stopIfTrue="1" operator="greaterThan">
      <formula>D$3</formula>
    </cfRule>
    <cfRule type="cellIs" dxfId="10052" priority="454" stopIfTrue="1" operator="lessThan">
      <formula>0</formula>
    </cfRule>
  </conditionalFormatting>
  <conditionalFormatting sqref="C125">
    <cfRule type="cellIs" dxfId="10051" priority="451" stopIfTrue="1" operator="greaterThan">
      <formula>C$3</formula>
    </cfRule>
    <cfRule type="cellIs" dxfId="10050" priority="452" stopIfTrue="1" operator="lessThan">
      <formula>0</formula>
    </cfRule>
  </conditionalFormatting>
  <conditionalFormatting sqref="I124:I125">
    <cfRule type="cellIs" dxfId="10049" priority="449" operator="lessThan">
      <formula>I$3/2</formula>
    </cfRule>
    <cfRule type="cellIs" dxfId="10048" priority="450" operator="greaterThanOrEqual">
      <formula>I$3/2</formula>
    </cfRule>
  </conditionalFormatting>
  <conditionalFormatting sqref="I124">
    <cfRule type="cellIs" dxfId="10047" priority="447" stopIfTrue="1" operator="greaterThan">
      <formula>I$3</formula>
    </cfRule>
    <cfRule type="cellIs" dxfId="10046" priority="448" stopIfTrue="1" operator="lessThan">
      <formula>0</formula>
    </cfRule>
  </conditionalFormatting>
  <conditionalFormatting sqref="I125">
    <cfRule type="cellIs" dxfId="10045" priority="445" stopIfTrue="1" operator="greaterThan">
      <formula>I$3</formula>
    </cfRule>
    <cfRule type="cellIs" dxfId="10044" priority="446" stopIfTrue="1" operator="lessThan">
      <formula>0</formula>
    </cfRule>
  </conditionalFormatting>
  <conditionalFormatting sqref="E124:H125">
    <cfRule type="cellIs" dxfId="10043" priority="443" operator="lessThan">
      <formula>E$3/2</formula>
    </cfRule>
    <cfRule type="cellIs" dxfId="10042" priority="444" operator="greaterThanOrEqual">
      <formula>E$3/2</formula>
    </cfRule>
  </conditionalFormatting>
  <conditionalFormatting sqref="E124:H124">
    <cfRule type="cellIs" dxfId="10041" priority="441" stopIfTrue="1" operator="greaterThan">
      <formula>E$3</formula>
    </cfRule>
    <cfRule type="cellIs" dxfId="10040" priority="442" stopIfTrue="1" operator="lessThan">
      <formula>0</formula>
    </cfRule>
  </conditionalFormatting>
  <conditionalFormatting sqref="E125:H125">
    <cfRule type="cellIs" dxfId="10039" priority="439" stopIfTrue="1" operator="greaterThan">
      <formula>E$3</formula>
    </cfRule>
    <cfRule type="cellIs" dxfId="10038" priority="440" stopIfTrue="1" operator="lessThan">
      <formula>0</formula>
    </cfRule>
  </conditionalFormatting>
  <conditionalFormatting sqref="L124:L125">
    <cfRule type="cellIs" dxfId="10037" priority="437" operator="lessThan">
      <formula>L$3/2</formula>
    </cfRule>
    <cfRule type="cellIs" dxfId="10036" priority="438" operator="greaterThanOrEqual">
      <formula>L$3/2</formula>
    </cfRule>
  </conditionalFormatting>
  <conditionalFormatting sqref="L124">
    <cfRule type="cellIs" dxfId="10035" priority="435" stopIfTrue="1" operator="greaterThan">
      <formula>L$3</formula>
    </cfRule>
    <cfRule type="cellIs" dxfId="10034" priority="436" stopIfTrue="1" operator="lessThan">
      <formula>0</formula>
    </cfRule>
  </conditionalFormatting>
  <conditionalFormatting sqref="L125">
    <cfRule type="cellIs" dxfId="10033" priority="433" stopIfTrue="1" operator="greaterThan">
      <formula>L$3</formula>
    </cfRule>
    <cfRule type="cellIs" dxfId="10032" priority="434" stopIfTrue="1" operator="lessThan">
      <formula>0</formula>
    </cfRule>
  </conditionalFormatting>
  <conditionalFormatting sqref="C129">
    <cfRule type="cellIs" dxfId="10031" priority="431" operator="lessThan">
      <formula>C$3/2</formula>
    </cfRule>
    <cfRule type="cellIs" dxfId="10030" priority="432" operator="greaterThanOrEqual">
      <formula>C$3/2</formula>
    </cfRule>
  </conditionalFormatting>
  <conditionalFormatting sqref="D129">
    <cfRule type="cellIs" dxfId="10029" priority="429" operator="lessThan">
      <formula>D$3/2</formula>
    </cfRule>
    <cfRule type="cellIs" dxfId="10028" priority="430" operator="greaterThanOrEqual">
      <formula>D$3/2</formula>
    </cfRule>
  </conditionalFormatting>
  <conditionalFormatting sqref="E129:H129">
    <cfRule type="cellIs" dxfId="10027" priority="427" operator="lessThan">
      <formula>E$3/2</formula>
    </cfRule>
    <cfRule type="cellIs" dxfId="10026" priority="428" operator="greaterThanOrEqual">
      <formula>E$3/2</formula>
    </cfRule>
  </conditionalFormatting>
  <conditionalFormatting sqref="N129:R129">
    <cfRule type="cellIs" dxfId="10025" priority="425" operator="lessThan">
      <formula>N$3/2</formula>
    </cfRule>
    <cfRule type="cellIs" dxfId="10024" priority="426" operator="greaterThanOrEqual">
      <formula>N$3/2</formula>
    </cfRule>
  </conditionalFormatting>
  <conditionalFormatting sqref="X129:AB129">
    <cfRule type="cellIs" dxfId="10023" priority="423" operator="lessThan">
      <formula>X$3/2</formula>
    </cfRule>
    <cfRule type="cellIs" dxfId="10022" priority="424" operator="greaterThanOrEqual">
      <formula>X$3/2</formula>
    </cfRule>
  </conditionalFormatting>
  <conditionalFormatting sqref="I129">
    <cfRule type="cellIs" dxfId="10021" priority="421" operator="lessThan">
      <formula>I$3/2</formula>
    </cfRule>
    <cfRule type="cellIs" dxfId="10020" priority="422" operator="greaterThanOrEqual">
      <formula>I$3/2</formula>
    </cfRule>
  </conditionalFormatting>
  <conditionalFormatting sqref="L129:M129">
    <cfRule type="cellIs" dxfId="10019" priority="419" operator="lessThan">
      <formula>L$3/2</formula>
    </cfRule>
    <cfRule type="cellIs" dxfId="10018" priority="420" operator="greaterThanOrEqual">
      <formula>L$3/2</formula>
    </cfRule>
  </conditionalFormatting>
  <conditionalFormatting sqref="V129">
    <cfRule type="cellIs" dxfId="10017" priority="417" operator="lessThan">
      <formula>V$3/2</formula>
    </cfRule>
    <cfRule type="cellIs" dxfId="10016" priority="418" operator="greaterThanOrEqual">
      <formula>V$3/2</formula>
    </cfRule>
  </conditionalFormatting>
  <conditionalFormatting sqref="W129">
    <cfRule type="cellIs" dxfId="10015" priority="415" operator="lessThan">
      <formula>W$3/2</formula>
    </cfRule>
    <cfRule type="cellIs" dxfId="10014" priority="416" operator="greaterThanOrEqual">
      <formula>W$3/2</formula>
    </cfRule>
  </conditionalFormatting>
  <conditionalFormatting sqref="C127:C128">
    <cfRule type="cellIs" dxfId="10013" priority="413" operator="lessThan">
      <formula>C$3/2</formula>
    </cfRule>
    <cfRule type="cellIs" dxfId="10012" priority="414" operator="greaterThanOrEqual">
      <formula>C$3/2</formula>
    </cfRule>
  </conditionalFormatting>
  <conditionalFormatting sqref="D127:D128">
    <cfRule type="cellIs" dxfId="10011" priority="411" operator="lessThan">
      <formula>D$3/2</formula>
    </cfRule>
    <cfRule type="cellIs" dxfId="10010" priority="412" operator="greaterThanOrEqual">
      <formula>D$3/2</formula>
    </cfRule>
  </conditionalFormatting>
  <conditionalFormatting sqref="C127">
    <cfRule type="cellIs" dxfId="10009" priority="409" stopIfTrue="1" operator="greaterThan">
      <formula>C$3</formula>
    </cfRule>
    <cfRule type="cellIs" dxfId="10008" priority="410" stopIfTrue="1" operator="lessThan">
      <formula>0</formula>
    </cfRule>
  </conditionalFormatting>
  <conditionalFormatting sqref="D127">
    <cfRule type="cellIs" dxfId="10007" priority="407" stopIfTrue="1" operator="greaterThan">
      <formula>D$3</formula>
    </cfRule>
    <cfRule type="cellIs" dxfId="10006" priority="408" stopIfTrue="1" operator="lessThan">
      <formula>0</formula>
    </cfRule>
  </conditionalFormatting>
  <conditionalFormatting sqref="D128">
    <cfRule type="cellIs" dxfId="10005" priority="405" stopIfTrue="1" operator="greaterThan">
      <formula>D$3</formula>
    </cfRule>
    <cfRule type="cellIs" dxfId="10004" priority="406" stopIfTrue="1" operator="lessThan">
      <formula>0</formula>
    </cfRule>
  </conditionalFormatting>
  <conditionalFormatting sqref="C128">
    <cfRule type="cellIs" dxfId="10003" priority="403" stopIfTrue="1" operator="greaterThan">
      <formula>C$3</formula>
    </cfRule>
    <cfRule type="cellIs" dxfId="10002" priority="404" stopIfTrue="1" operator="lessThan">
      <formula>0</formula>
    </cfRule>
  </conditionalFormatting>
  <conditionalFormatting sqref="I127:I128">
    <cfRule type="cellIs" dxfId="10001" priority="401" operator="lessThan">
      <formula>I$3/2</formula>
    </cfRule>
    <cfRule type="cellIs" dxfId="10000" priority="402" operator="greaterThanOrEqual">
      <formula>I$3/2</formula>
    </cfRule>
  </conditionalFormatting>
  <conditionalFormatting sqref="I127">
    <cfRule type="cellIs" dxfId="9999" priority="399" stopIfTrue="1" operator="greaterThan">
      <formula>I$3</formula>
    </cfRule>
    <cfRule type="cellIs" dxfId="9998" priority="400" stopIfTrue="1" operator="lessThan">
      <formula>0</formula>
    </cfRule>
  </conditionalFormatting>
  <conditionalFormatting sqref="I128">
    <cfRule type="cellIs" dxfId="9997" priority="397" stopIfTrue="1" operator="greaterThan">
      <formula>I$3</formula>
    </cfRule>
    <cfRule type="cellIs" dxfId="9996" priority="398" stopIfTrue="1" operator="lessThan">
      <formula>0</formula>
    </cfRule>
  </conditionalFormatting>
  <conditionalFormatting sqref="E127:H128">
    <cfRule type="cellIs" dxfId="9995" priority="395" operator="lessThan">
      <formula>E$3/2</formula>
    </cfRule>
    <cfRule type="cellIs" dxfId="9994" priority="396" operator="greaterThanOrEqual">
      <formula>E$3/2</formula>
    </cfRule>
  </conditionalFormatting>
  <conditionalFormatting sqref="E127:H127">
    <cfRule type="cellIs" dxfId="9993" priority="393" stopIfTrue="1" operator="greaterThan">
      <formula>E$3</formula>
    </cfRule>
    <cfRule type="cellIs" dxfId="9992" priority="394" stopIfTrue="1" operator="lessThan">
      <formula>0</formula>
    </cfRule>
  </conditionalFormatting>
  <conditionalFormatting sqref="E128:H128">
    <cfRule type="cellIs" dxfId="9991" priority="391" stopIfTrue="1" operator="greaterThan">
      <formula>E$3</formula>
    </cfRule>
    <cfRule type="cellIs" dxfId="9990" priority="392" stopIfTrue="1" operator="lessThan">
      <formula>0</formula>
    </cfRule>
  </conditionalFormatting>
  <conditionalFormatting sqref="L127:L128">
    <cfRule type="cellIs" dxfId="9989" priority="389" operator="lessThan">
      <formula>L$3/2</formula>
    </cfRule>
    <cfRule type="cellIs" dxfId="9988" priority="390" operator="greaterThanOrEqual">
      <formula>L$3/2</formula>
    </cfRule>
  </conditionalFormatting>
  <conditionalFormatting sqref="L127">
    <cfRule type="cellIs" dxfId="9987" priority="387" stopIfTrue="1" operator="greaterThan">
      <formula>L$3</formula>
    </cfRule>
    <cfRule type="cellIs" dxfId="9986" priority="388" stopIfTrue="1" operator="lessThan">
      <formula>0</formula>
    </cfRule>
  </conditionalFormatting>
  <conditionalFormatting sqref="L128">
    <cfRule type="cellIs" dxfId="9985" priority="385" stopIfTrue="1" operator="greaterThan">
      <formula>L$3</formula>
    </cfRule>
    <cfRule type="cellIs" dxfId="9984" priority="386" stopIfTrue="1" operator="lessThan">
      <formula>0</formula>
    </cfRule>
  </conditionalFormatting>
  <conditionalFormatting sqref="C132">
    <cfRule type="cellIs" dxfId="9983" priority="383" operator="lessThan">
      <formula>C$3/2</formula>
    </cfRule>
    <cfRule type="cellIs" dxfId="9982" priority="384" operator="greaterThanOrEqual">
      <formula>C$3/2</formula>
    </cfRule>
  </conditionalFormatting>
  <conditionalFormatting sqref="D132">
    <cfRule type="cellIs" dxfId="9981" priority="381" operator="lessThan">
      <formula>D$3/2</formula>
    </cfRule>
    <cfRule type="cellIs" dxfId="9980" priority="382" operator="greaterThanOrEqual">
      <formula>D$3/2</formula>
    </cfRule>
  </conditionalFormatting>
  <conditionalFormatting sqref="E132:H132">
    <cfRule type="cellIs" dxfId="9979" priority="379" operator="lessThan">
      <formula>E$3/2</formula>
    </cfRule>
    <cfRule type="cellIs" dxfId="9978" priority="380" operator="greaterThanOrEqual">
      <formula>E$3/2</formula>
    </cfRule>
  </conditionalFormatting>
  <conditionalFormatting sqref="N132:R132">
    <cfRule type="cellIs" dxfId="9977" priority="377" operator="lessThan">
      <formula>N$3/2</formula>
    </cfRule>
    <cfRule type="cellIs" dxfId="9976" priority="378" operator="greaterThanOrEqual">
      <formula>N$3/2</formula>
    </cfRule>
  </conditionalFormatting>
  <conditionalFormatting sqref="X132:AB132">
    <cfRule type="cellIs" dxfId="9975" priority="375" operator="lessThan">
      <formula>X$3/2</formula>
    </cfRule>
    <cfRule type="cellIs" dxfId="9974" priority="376" operator="greaterThanOrEqual">
      <formula>X$3/2</formula>
    </cfRule>
  </conditionalFormatting>
  <conditionalFormatting sqref="I132">
    <cfRule type="cellIs" dxfId="9973" priority="373" operator="lessThan">
      <formula>I$3/2</formula>
    </cfRule>
    <cfRule type="cellIs" dxfId="9972" priority="374" operator="greaterThanOrEqual">
      <formula>I$3/2</formula>
    </cfRule>
  </conditionalFormatting>
  <conditionalFormatting sqref="L132:M132">
    <cfRule type="cellIs" dxfId="9971" priority="371" operator="lessThan">
      <formula>L$3/2</formula>
    </cfRule>
    <cfRule type="cellIs" dxfId="9970" priority="372" operator="greaterThanOrEqual">
      <formula>L$3/2</formula>
    </cfRule>
  </conditionalFormatting>
  <conditionalFormatting sqref="V132">
    <cfRule type="cellIs" dxfId="9969" priority="369" operator="lessThan">
      <formula>V$3/2</formula>
    </cfRule>
    <cfRule type="cellIs" dxfId="9968" priority="370" operator="greaterThanOrEqual">
      <formula>V$3/2</formula>
    </cfRule>
  </conditionalFormatting>
  <conditionalFormatting sqref="W132">
    <cfRule type="cellIs" dxfId="9967" priority="367" operator="lessThan">
      <formula>W$3/2</formula>
    </cfRule>
    <cfRule type="cellIs" dxfId="9966" priority="368" operator="greaterThanOrEqual">
      <formula>W$3/2</formula>
    </cfRule>
  </conditionalFormatting>
  <conditionalFormatting sqref="C130:C131">
    <cfRule type="cellIs" dxfId="9965" priority="365" operator="lessThan">
      <formula>C$3/2</formula>
    </cfRule>
    <cfRule type="cellIs" dxfId="9964" priority="366" operator="greaterThanOrEqual">
      <formula>C$3/2</formula>
    </cfRule>
  </conditionalFormatting>
  <conditionalFormatting sqref="D130:D131">
    <cfRule type="cellIs" dxfId="9963" priority="363" operator="lessThan">
      <formula>D$3/2</formula>
    </cfRule>
    <cfRule type="cellIs" dxfId="9962" priority="364" operator="greaterThanOrEqual">
      <formula>D$3/2</formula>
    </cfRule>
  </conditionalFormatting>
  <conditionalFormatting sqref="C130">
    <cfRule type="cellIs" dxfId="9961" priority="361" stopIfTrue="1" operator="greaterThan">
      <formula>C$3</formula>
    </cfRule>
    <cfRule type="cellIs" dxfId="9960" priority="362" stopIfTrue="1" operator="lessThan">
      <formula>0</formula>
    </cfRule>
  </conditionalFormatting>
  <conditionalFormatting sqref="D130">
    <cfRule type="cellIs" dxfId="9959" priority="359" stopIfTrue="1" operator="greaterThan">
      <formula>D$3</formula>
    </cfRule>
    <cfRule type="cellIs" dxfId="9958" priority="360" stopIfTrue="1" operator="lessThan">
      <formula>0</formula>
    </cfRule>
  </conditionalFormatting>
  <conditionalFormatting sqref="D131">
    <cfRule type="cellIs" dxfId="9957" priority="357" stopIfTrue="1" operator="greaterThan">
      <formula>D$3</formula>
    </cfRule>
    <cfRule type="cellIs" dxfId="9956" priority="358" stopIfTrue="1" operator="lessThan">
      <formula>0</formula>
    </cfRule>
  </conditionalFormatting>
  <conditionalFormatting sqref="C131">
    <cfRule type="cellIs" dxfId="9955" priority="355" stopIfTrue="1" operator="greaterThan">
      <formula>C$3</formula>
    </cfRule>
    <cfRule type="cellIs" dxfId="9954" priority="356" stopIfTrue="1" operator="lessThan">
      <formula>0</formula>
    </cfRule>
  </conditionalFormatting>
  <conditionalFormatting sqref="I130:I131">
    <cfRule type="cellIs" dxfId="9953" priority="353" operator="lessThan">
      <formula>I$3/2</formula>
    </cfRule>
    <cfRule type="cellIs" dxfId="9952" priority="354" operator="greaterThanOrEqual">
      <formula>I$3/2</formula>
    </cfRule>
  </conditionalFormatting>
  <conditionalFormatting sqref="I130">
    <cfRule type="cellIs" dxfId="9951" priority="351" stopIfTrue="1" operator="greaterThan">
      <formula>I$3</formula>
    </cfRule>
    <cfRule type="cellIs" dxfId="9950" priority="352" stopIfTrue="1" operator="lessThan">
      <formula>0</formula>
    </cfRule>
  </conditionalFormatting>
  <conditionalFormatting sqref="I131">
    <cfRule type="cellIs" dxfId="9949" priority="349" stopIfTrue="1" operator="greaterThan">
      <formula>I$3</formula>
    </cfRule>
    <cfRule type="cellIs" dxfId="9948" priority="350" stopIfTrue="1" operator="lessThan">
      <formula>0</formula>
    </cfRule>
  </conditionalFormatting>
  <conditionalFormatting sqref="E130:H131">
    <cfRule type="cellIs" dxfId="9947" priority="347" operator="lessThan">
      <formula>E$3/2</formula>
    </cfRule>
    <cfRule type="cellIs" dxfId="9946" priority="348" operator="greaterThanOrEqual">
      <formula>E$3/2</formula>
    </cfRule>
  </conditionalFormatting>
  <conditionalFormatting sqref="E130:H130">
    <cfRule type="cellIs" dxfId="9945" priority="345" stopIfTrue="1" operator="greaterThan">
      <formula>E$3</formula>
    </cfRule>
    <cfRule type="cellIs" dxfId="9944" priority="346" stopIfTrue="1" operator="lessThan">
      <formula>0</formula>
    </cfRule>
  </conditionalFormatting>
  <conditionalFormatting sqref="E131:H131">
    <cfRule type="cellIs" dxfId="9943" priority="343" stopIfTrue="1" operator="greaterThan">
      <formula>E$3</formula>
    </cfRule>
    <cfRule type="cellIs" dxfId="9942" priority="344" stopIfTrue="1" operator="lessThan">
      <formula>0</formula>
    </cfRule>
  </conditionalFormatting>
  <conditionalFormatting sqref="L130:L131">
    <cfRule type="cellIs" dxfId="9941" priority="341" operator="lessThan">
      <formula>L$3/2</formula>
    </cfRule>
    <cfRule type="cellIs" dxfId="9940" priority="342" operator="greaterThanOrEqual">
      <formula>L$3/2</formula>
    </cfRule>
  </conditionalFormatting>
  <conditionalFormatting sqref="L130">
    <cfRule type="cellIs" dxfId="9939" priority="339" stopIfTrue="1" operator="greaterThan">
      <formula>L$3</formula>
    </cfRule>
    <cfRule type="cellIs" dxfId="9938" priority="340" stopIfTrue="1" operator="lessThan">
      <formula>0</formula>
    </cfRule>
  </conditionalFormatting>
  <conditionalFormatting sqref="L131">
    <cfRule type="cellIs" dxfId="9937" priority="337" stopIfTrue="1" operator="greaterThan">
      <formula>L$3</formula>
    </cfRule>
    <cfRule type="cellIs" dxfId="9936" priority="338" stopIfTrue="1" operator="lessThan">
      <formula>0</formula>
    </cfRule>
  </conditionalFormatting>
  <conditionalFormatting sqref="C135">
    <cfRule type="cellIs" dxfId="9935" priority="335" operator="lessThan">
      <formula>C$3/2</formula>
    </cfRule>
    <cfRule type="cellIs" dxfId="9934" priority="336" operator="greaterThanOrEqual">
      <formula>C$3/2</formula>
    </cfRule>
  </conditionalFormatting>
  <conditionalFormatting sqref="D135">
    <cfRule type="cellIs" dxfId="9933" priority="333" operator="lessThan">
      <formula>D$3/2</formula>
    </cfRule>
    <cfRule type="cellIs" dxfId="9932" priority="334" operator="greaterThanOrEqual">
      <formula>D$3/2</formula>
    </cfRule>
  </conditionalFormatting>
  <conditionalFormatting sqref="E135:H135">
    <cfRule type="cellIs" dxfId="9931" priority="331" operator="lessThan">
      <formula>E$3/2</formula>
    </cfRule>
    <cfRule type="cellIs" dxfId="9930" priority="332" operator="greaterThanOrEqual">
      <formula>E$3/2</formula>
    </cfRule>
  </conditionalFormatting>
  <conditionalFormatting sqref="N135:R135">
    <cfRule type="cellIs" dxfId="9929" priority="329" operator="lessThan">
      <formula>N$3/2</formula>
    </cfRule>
    <cfRule type="cellIs" dxfId="9928" priority="330" operator="greaterThanOrEqual">
      <formula>N$3/2</formula>
    </cfRule>
  </conditionalFormatting>
  <conditionalFormatting sqref="X135:AB135">
    <cfRule type="cellIs" dxfId="9927" priority="327" operator="lessThan">
      <formula>X$3/2</formula>
    </cfRule>
    <cfRule type="cellIs" dxfId="9926" priority="328" operator="greaterThanOrEqual">
      <formula>X$3/2</formula>
    </cfRule>
  </conditionalFormatting>
  <conditionalFormatting sqref="I135">
    <cfRule type="cellIs" dxfId="9925" priority="325" operator="lessThan">
      <formula>I$3/2</formula>
    </cfRule>
    <cfRule type="cellIs" dxfId="9924" priority="326" operator="greaterThanOrEqual">
      <formula>I$3/2</formula>
    </cfRule>
  </conditionalFormatting>
  <conditionalFormatting sqref="L135:M135">
    <cfRule type="cellIs" dxfId="9923" priority="323" operator="lessThan">
      <formula>L$3/2</formula>
    </cfRule>
    <cfRule type="cellIs" dxfId="9922" priority="324" operator="greaterThanOrEqual">
      <formula>L$3/2</formula>
    </cfRule>
  </conditionalFormatting>
  <conditionalFormatting sqref="V135">
    <cfRule type="cellIs" dxfId="9921" priority="321" operator="lessThan">
      <formula>V$3/2</formula>
    </cfRule>
    <cfRule type="cellIs" dxfId="9920" priority="322" operator="greaterThanOrEqual">
      <formula>V$3/2</formula>
    </cfRule>
  </conditionalFormatting>
  <conditionalFormatting sqref="W135">
    <cfRule type="cellIs" dxfId="9919" priority="319" operator="lessThan">
      <formula>W$3/2</formula>
    </cfRule>
    <cfRule type="cellIs" dxfId="9918" priority="320" operator="greaterThanOrEqual">
      <formula>W$3/2</formula>
    </cfRule>
  </conditionalFormatting>
  <conditionalFormatting sqref="C133:C134">
    <cfRule type="cellIs" dxfId="9917" priority="317" operator="lessThan">
      <formula>C$3/2</formula>
    </cfRule>
    <cfRule type="cellIs" dxfId="9916" priority="318" operator="greaterThanOrEqual">
      <formula>C$3/2</formula>
    </cfRule>
  </conditionalFormatting>
  <conditionalFormatting sqref="D133:D134">
    <cfRule type="cellIs" dxfId="9915" priority="315" operator="lessThan">
      <formula>D$3/2</formula>
    </cfRule>
    <cfRule type="cellIs" dxfId="9914" priority="316" operator="greaterThanOrEqual">
      <formula>D$3/2</formula>
    </cfRule>
  </conditionalFormatting>
  <conditionalFormatting sqref="C133">
    <cfRule type="cellIs" dxfId="9913" priority="313" stopIfTrue="1" operator="greaterThan">
      <formula>C$3</formula>
    </cfRule>
    <cfRule type="cellIs" dxfId="9912" priority="314" stopIfTrue="1" operator="lessThan">
      <formula>0</formula>
    </cfRule>
  </conditionalFormatting>
  <conditionalFormatting sqref="D133">
    <cfRule type="cellIs" dxfId="9911" priority="311" stopIfTrue="1" operator="greaterThan">
      <formula>D$3</formula>
    </cfRule>
    <cfRule type="cellIs" dxfId="9910" priority="312" stopIfTrue="1" operator="lessThan">
      <formula>0</formula>
    </cfRule>
  </conditionalFormatting>
  <conditionalFormatting sqref="D134">
    <cfRule type="cellIs" dxfId="9909" priority="309" stopIfTrue="1" operator="greaterThan">
      <formula>D$3</formula>
    </cfRule>
    <cfRule type="cellIs" dxfId="9908" priority="310" stopIfTrue="1" operator="lessThan">
      <formula>0</formula>
    </cfRule>
  </conditionalFormatting>
  <conditionalFormatting sqref="C134">
    <cfRule type="cellIs" dxfId="9907" priority="307" stopIfTrue="1" operator="greaterThan">
      <formula>C$3</formula>
    </cfRule>
    <cfRule type="cellIs" dxfId="9906" priority="308" stopIfTrue="1" operator="lessThan">
      <formula>0</formula>
    </cfRule>
  </conditionalFormatting>
  <conditionalFormatting sqref="I133:I134">
    <cfRule type="cellIs" dxfId="9905" priority="305" operator="lessThan">
      <formula>I$3/2</formula>
    </cfRule>
    <cfRule type="cellIs" dxfId="9904" priority="306" operator="greaterThanOrEqual">
      <formula>I$3/2</formula>
    </cfRule>
  </conditionalFormatting>
  <conditionalFormatting sqref="I133">
    <cfRule type="cellIs" dxfId="9903" priority="303" stopIfTrue="1" operator="greaterThan">
      <formula>I$3</formula>
    </cfRule>
    <cfRule type="cellIs" dxfId="9902" priority="304" stopIfTrue="1" operator="lessThan">
      <formula>0</formula>
    </cfRule>
  </conditionalFormatting>
  <conditionalFormatting sqref="I134">
    <cfRule type="cellIs" dxfId="9901" priority="301" stopIfTrue="1" operator="greaterThan">
      <formula>I$3</formula>
    </cfRule>
    <cfRule type="cellIs" dxfId="9900" priority="302" stopIfTrue="1" operator="lessThan">
      <formula>0</formula>
    </cfRule>
  </conditionalFormatting>
  <conditionalFormatting sqref="E133:H134">
    <cfRule type="cellIs" dxfId="9899" priority="299" operator="lessThan">
      <formula>E$3/2</formula>
    </cfRule>
    <cfRule type="cellIs" dxfId="9898" priority="300" operator="greaterThanOrEqual">
      <formula>E$3/2</formula>
    </cfRule>
  </conditionalFormatting>
  <conditionalFormatting sqref="E133:H133">
    <cfRule type="cellIs" dxfId="9897" priority="297" stopIfTrue="1" operator="greaterThan">
      <formula>E$3</formula>
    </cfRule>
    <cfRule type="cellIs" dxfId="9896" priority="298" stopIfTrue="1" operator="lessThan">
      <formula>0</formula>
    </cfRule>
  </conditionalFormatting>
  <conditionalFormatting sqref="E134:H134">
    <cfRule type="cellIs" dxfId="9895" priority="295" stopIfTrue="1" operator="greaterThan">
      <formula>E$3</formula>
    </cfRule>
    <cfRule type="cellIs" dxfId="9894" priority="296" stopIfTrue="1" operator="lessThan">
      <formula>0</formula>
    </cfRule>
  </conditionalFormatting>
  <conditionalFormatting sqref="L133:L134">
    <cfRule type="cellIs" dxfId="9893" priority="293" operator="lessThan">
      <formula>L$3/2</formula>
    </cfRule>
    <cfRule type="cellIs" dxfId="9892" priority="294" operator="greaterThanOrEqual">
      <formula>L$3/2</formula>
    </cfRule>
  </conditionalFormatting>
  <conditionalFormatting sqref="L133">
    <cfRule type="cellIs" dxfId="9891" priority="291" stopIfTrue="1" operator="greaterThan">
      <formula>L$3</formula>
    </cfRule>
    <cfRule type="cellIs" dxfId="9890" priority="292" stopIfTrue="1" operator="lessThan">
      <formula>0</formula>
    </cfRule>
  </conditionalFormatting>
  <conditionalFormatting sqref="L134">
    <cfRule type="cellIs" dxfId="9889" priority="289" stopIfTrue="1" operator="greaterThan">
      <formula>L$3</formula>
    </cfRule>
    <cfRule type="cellIs" dxfId="9888" priority="290" stopIfTrue="1" operator="lessThan">
      <formula>0</formula>
    </cfRule>
  </conditionalFormatting>
  <conditionalFormatting sqref="C138">
    <cfRule type="cellIs" dxfId="9887" priority="287" operator="lessThan">
      <formula>C$3/2</formula>
    </cfRule>
    <cfRule type="cellIs" dxfId="9886" priority="288" operator="greaterThanOrEqual">
      <formula>C$3/2</formula>
    </cfRule>
  </conditionalFormatting>
  <conditionalFormatting sqref="D138">
    <cfRule type="cellIs" dxfId="9885" priority="285" operator="lessThan">
      <formula>D$3/2</formula>
    </cfRule>
    <cfRule type="cellIs" dxfId="9884" priority="286" operator="greaterThanOrEqual">
      <formula>D$3/2</formula>
    </cfRule>
  </conditionalFormatting>
  <conditionalFormatting sqref="E138:H138">
    <cfRule type="cellIs" dxfId="9883" priority="283" operator="lessThan">
      <formula>E$3/2</formula>
    </cfRule>
    <cfRule type="cellIs" dxfId="9882" priority="284" operator="greaterThanOrEqual">
      <formula>E$3/2</formula>
    </cfRule>
  </conditionalFormatting>
  <conditionalFormatting sqref="N138:R138">
    <cfRule type="cellIs" dxfId="9881" priority="281" operator="lessThan">
      <formula>N$3/2</formula>
    </cfRule>
    <cfRule type="cellIs" dxfId="9880" priority="282" operator="greaterThanOrEqual">
      <formula>N$3/2</formula>
    </cfRule>
  </conditionalFormatting>
  <conditionalFormatting sqref="X138:AB138">
    <cfRule type="cellIs" dxfId="9879" priority="279" operator="lessThan">
      <formula>X$3/2</formula>
    </cfRule>
    <cfRule type="cellIs" dxfId="9878" priority="280" operator="greaterThanOrEqual">
      <formula>X$3/2</formula>
    </cfRule>
  </conditionalFormatting>
  <conditionalFormatting sqref="I138">
    <cfRule type="cellIs" dxfId="9877" priority="277" operator="lessThan">
      <formula>I$3/2</formula>
    </cfRule>
    <cfRule type="cellIs" dxfId="9876" priority="278" operator="greaterThanOrEqual">
      <formula>I$3/2</formula>
    </cfRule>
  </conditionalFormatting>
  <conditionalFormatting sqref="L138:M138">
    <cfRule type="cellIs" dxfId="9875" priority="275" operator="lessThan">
      <formula>L$3/2</formula>
    </cfRule>
    <cfRule type="cellIs" dxfId="9874" priority="276" operator="greaterThanOrEqual">
      <formula>L$3/2</formula>
    </cfRule>
  </conditionalFormatting>
  <conditionalFormatting sqref="V138">
    <cfRule type="cellIs" dxfId="9873" priority="273" operator="lessThan">
      <formula>V$3/2</formula>
    </cfRule>
    <cfRule type="cellIs" dxfId="9872" priority="274" operator="greaterThanOrEqual">
      <formula>V$3/2</formula>
    </cfRule>
  </conditionalFormatting>
  <conditionalFormatting sqref="W138">
    <cfRule type="cellIs" dxfId="9871" priority="271" operator="lessThan">
      <formula>W$3/2</formula>
    </cfRule>
    <cfRule type="cellIs" dxfId="9870" priority="272" operator="greaterThanOrEqual">
      <formula>W$3/2</formula>
    </cfRule>
  </conditionalFormatting>
  <conditionalFormatting sqref="C136:C137">
    <cfRule type="cellIs" dxfId="9869" priority="269" operator="lessThan">
      <formula>C$3/2</formula>
    </cfRule>
    <cfRule type="cellIs" dxfId="9868" priority="270" operator="greaterThanOrEqual">
      <formula>C$3/2</formula>
    </cfRule>
  </conditionalFormatting>
  <conditionalFormatting sqref="D136:D137">
    <cfRule type="cellIs" dxfId="9867" priority="267" operator="lessThan">
      <formula>D$3/2</formula>
    </cfRule>
    <cfRule type="cellIs" dxfId="9866" priority="268" operator="greaterThanOrEqual">
      <formula>D$3/2</formula>
    </cfRule>
  </conditionalFormatting>
  <conditionalFormatting sqref="C136">
    <cfRule type="cellIs" dxfId="9865" priority="265" stopIfTrue="1" operator="greaterThan">
      <formula>C$3</formula>
    </cfRule>
    <cfRule type="cellIs" dxfId="9864" priority="266" stopIfTrue="1" operator="lessThan">
      <formula>0</formula>
    </cfRule>
  </conditionalFormatting>
  <conditionalFormatting sqref="D136">
    <cfRule type="cellIs" dxfId="9863" priority="263" stopIfTrue="1" operator="greaterThan">
      <formula>D$3</formula>
    </cfRule>
    <cfRule type="cellIs" dxfId="9862" priority="264" stopIfTrue="1" operator="lessThan">
      <formula>0</formula>
    </cfRule>
  </conditionalFormatting>
  <conditionalFormatting sqref="D137">
    <cfRule type="cellIs" dxfId="9861" priority="261" stopIfTrue="1" operator="greaterThan">
      <formula>D$3</formula>
    </cfRule>
    <cfRule type="cellIs" dxfId="9860" priority="262" stopIfTrue="1" operator="lessThan">
      <formula>0</formula>
    </cfRule>
  </conditionalFormatting>
  <conditionalFormatting sqref="C137">
    <cfRule type="cellIs" dxfId="9859" priority="259" stopIfTrue="1" operator="greaterThan">
      <formula>C$3</formula>
    </cfRule>
    <cfRule type="cellIs" dxfId="9858" priority="260" stopIfTrue="1" operator="lessThan">
      <formula>0</formula>
    </cfRule>
  </conditionalFormatting>
  <conditionalFormatting sqref="I136:I137">
    <cfRule type="cellIs" dxfId="9857" priority="257" operator="lessThan">
      <formula>I$3/2</formula>
    </cfRule>
    <cfRule type="cellIs" dxfId="9856" priority="258" operator="greaterThanOrEqual">
      <formula>I$3/2</formula>
    </cfRule>
  </conditionalFormatting>
  <conditionalFormatting sqref="I136">
    <cfRule type="cellIs" dxfId="9855" priority="255" stopIfTrue="1" operator="greaterThan">
      <formula>I$3</formula>
    </cfRule>
    <cfRule type="cellIs" dxfId="9854" priority="256" stopIfTrue="1" operator="lessThan">
      <formula>0</formula>
    </cfRule>
  </conditionalFormatting>
  <conditionalFormatting sqref="I137">
    <cfRule type="cellIs" dxfId="9853" priority="253" stopIfTrue="1" operator="greaterThan">
      <formula>I$3</formula>
    </cfRule>
    <cfRule type="cellIs" dxfId="9852" priority="254" stopIfTrue="1" operator="lessThan">
      <formula>0</formula>
    </cfRule>
  </conditionalFormatting>
  <conditionalFormatting sqref="E136:H137">
    <cfRule type="cellIs" dxfId="9851" priority="251" operator="lessThan">
      <formula>E$3/2</formula>
    </cfRule>
    <cfRule type="cellIs" dxfId="9850" priority="252" operator="greaterThanOrEqual">
      <formula>E$3/2</formula>
    </cfRule>
  </conditionalFormatting>
  <conditionalFormatting sqref="E136:H136">
    <cfRule type="cellIs" dxfId="9849" priority="249" stopIfTrue="1" operator="greaterThan">
      <formula>E$3</formula>
    </cfRule>
    <cfRule type="cellIs" dxfId="9848" priority="250" stopIfTrue="1" operator="lessThan">
      <formula>0</formula>
    </cfRule>
  </conditionalFormatting>
  <conditionalFormatting sqref="E137:H137">
    <cfRule type="cellIs" dxfId="9847" priority="247" stopIfTrue="1" operator="greaterThan">
      <formula>E$3</formula>
    </cfRule>
    <cfRule type="cellIs" dxfId="9846" priority="248" stopIfTrue="1" operator="lessThan">
      <formula>0</formula>
    </cfRule>
  </conditionalFormatting>
  <conditionalFormatting sqref="L136:L137">
    <cfRule type="cellIs" dxfId="9845" priority="245" operator="lessThan">
      <formula>L$3/2</formula>
    </cfRule>
    <cfRule type="cellIs" dxfId="9844" priority="246" operator="greaterThanOrEqual">
      <formula>L$3/2</formula>
    </cfRule>
  </conditionalFormatting>
  <conditionalFormatting sqref="L136">
    <cfRule type="cellIs" dxfId="9843" priority="243" stopIfTrue="1" operator="greaterThan">
      <formula>L$3</formula>
    </cfRule>
    <cfRule type="cellIs" dxfId="9842" priority="244" stopIfTrue="1" operator="lessThan">
      <formula>0</formula>
    </cfRule>
  </conditionalFormatting>
  <conditionalFormatting sqref="L137">
    <cfRule type="cellIs" dxfId="9841" priority="241" stopIfTrue="1" operator="greaterThan">
      <formula>L$3</formula>
    </cfRule>
    <cfRule type="cellIs" dxfId="9840" priority="242" stopIfTrue="1" operator="lessThan">
      <formula>0</formula>
    </cfRule>
  </conditionalFormatting>
  <conditionalFormatting sqref="C141">
    <cfRule type="cellIs" dxfId="9839" priority="239" operator="lessThan">
      <formula>C$3/2</formula>
    </cfRule>
    <cfRule type="cellIs" dxfId="9838" priority="240" operator="greaterThanOrEqual">
      <formula>C$3/2</formula>
    </cfRule>
  </conditionalFormatting>
  <conditionalFormatting sqref="D141">
    <cfRule type="cellIs" dxfId="9837" priority="237" operator="lessThan">
      <formula>D$3/2</formula>
    </cfRule>
    <cfRule type="cellIs" dxfId="9836" priority="238" operator="greaterThanOrEqual">
      <formula>D$3/2</formula>
    </cfRule>
  </conditionalFormatting>
  <conditionalFormatting sqref="E141:H141">
    <cfRule type="cellIs" dxfId="9835" priority="235" operator="lessThan">
      <formula>E$3/2</formula>
    </cfRule>
    <cfRule type="cellIs" dxfId="9834" priority="236" operator="greaterThanOrEqual">
      <formula>E$3/2</formula>
    </cfRule>
  </conditionalFormatting>
  <conditionalFormatting sqref="N141:R141">
    <cfRule type="cellIs" dxfId="9833" priority="233" operator="lessThan">
      <formula>N$3/2</formula>
    </cfRule>
    <cfRule type="cellIs" dxfId="9832" priority="234" operator="greaterThanOrEqual">
      <formula>N$3/2</formula>
    </cfRule>
  </conditionalFormatting>
  <conditionalFormatting sqref="X141:AB141">
    <cfRule type="cellIs" dxfId="9831" priority="231" operator="lessThan">
      <formula>X$3/2</formula>
    </cfRule>
    <cfRule type="cellIs" dxfId="9830" priority="232" operator="greaterThanOrEqual">
      <formula>X$3/2</formula>
    </cfRule>
  </conditionalFormatting>
  <conditionalFormatting sqref="I141">
    <cfRule type="cellIs" dxfId="9829" priority="229" operator="lessThan">
      <formula>I$3/2</formula>
    </cfRule>
    <cfRule type="cellIs" dxfId="9828" priority="230" operator="greaterThanOrEqual">
      <formula>I$3/2</formula>
    </cfRule>
  </conditionalFormatting>
  <conditionalFormatting sqref="L141:M141">
    <cfRule type="cellIs" dxfId="9827" priority="227" operator="lessThan">
      <formula>L$3/2</formula>
    </cfRule>
    <cfRule type="cellIs" dxfId="9826" priority="228" operator="greaterThanOrEqual">
      <formula>L$3/2</formula>
    </cfRule>
  </conditionalFormatting>
  <conditionalFormatting sqref="V141">
    <cfRule type="cellIs" dxfId="9825" priority="225" operator="lessThan">
      <formula>V$3/2</formula>
    </cfRule>
    <cfRule type="cellIs" dxfId="9824" priority="226" operator="greaterThanOrEqual">
      <formula>V$3/2</formula>
    </cfRule>
  </conditionalFormatting>
  <conditionalFormatting sqref="W141">
    <cfRule type="cellIs" dxfId="9823" priority="223" operator="lessThan">
      <formula>W$3/2</formula>
    </cfRule>
    <cfRule type="cellIs" dxfId="9822" priority="224" operator="greaterThanOrEqual">
      <formula>W$3/2</formula>
    </cfRule>
  </conditionalFormatting>
  <conditionalFormatting sqref="C139:C140">
    <cfRule type="cellIs" dxfId="9821" priority="221" operator="lessThan">
      <formula>C$3/2</formula>
    </cfRule>
    <cfRule type="cellIs" dxfId="9820" priority="222" operator="greaterThanOrEqual">
      <formula>C$3/2</formula>
    </cfRule>
  </conditionalFormatting>
  <conditionalFormatting sqref="D139:D140">
    <cfRule type="cellIs" dxfId="9819" priority="219" operator="lessThan">
      <formula>D$3/2</formula>
    </cfRule>
    <cfRule type="cellIs" dxfId="9818" priority="220" operator="greaterThanOrEqual">
      <formula>D$3/2</formula>
    </cfRule>
  </conditionalFormatting>
  <conditionalFormatting sqref="C139">
    <cfRule type="cellIs" dxfId="9817" priority="217" stopIfTrue="1" operator="greaterThan">
      <formula>C$3</formula>
    </cfRule>
    <cfRule type="cellIs" dxfId="9816" priority="218" stopIfTrue="1" operator="lessThan">
      <formula>0</formula>
    </cfRule>
  </conditionalFormatting>
  <conditionalFormatting sqref="D139">
    <cfRule type="cellIs" dxfId="9815" priority="215" stopIfTrue="1" operator="greaterThan">
      <formula>D$3</formula>
    </cfRule>
    <cfRule type="cellIs" dxfId="9814" priority="216" stopIfTrue="1" operator="lessThan">
      <formula>0</formula>
    </cfRule>
  </conditionalFormatting>
  <conditionalFormatting sqref="D140">
    <cfRule type="cellIs" dxfId="9813" priority="213" stopIfTrue="1" operator="greaterThan">
      <formula>D$3</formula>
    </cfRule>
    <cfRule type="cellIs" dxfId="9812" priority="214" stopIfTrue="1" operator="lessThan">
      <formula>0</formula>
    </cfRule>
  </conditionalFormatting>
  <conditionalFormatting sqref="C140">
    <cfRule type="cellIs" dxfId="9811" priority="211" stopIfTrue="1" operator="greaterThan">
      <formula>C$3</formula>
    </cfRule>
    <cfRule type="cellIs" dxfId="9810" priority="212" stopIfTrue="1" operator="lessThan">
      <formula>0</formula>
    </cfRule>
  </conditionalFormatting>
  <conditionalFormatting sqref="I139:I140">
    <cfRule type="cellIs" dxfId="9809" priority="209" operator="lessThan">
      <formula>I$3/2</formula>
    </cfRule>
    <cfRule type="cellIs" dxfId="9808" priority="210" operator="greaterThanOrEqual">
      <formula>I$3/2</formula>
    </cfRule>
  </conditionalFormatting>
  <conditionalFormatting sqref="I139">
    <cfRule type="cellIs" dxfId="9807" priority="207" stopIfTrue="1" operator="greaterThan">
      <formula>I$3</formula>
    </cfRule>
    <cfRule type="cellIs" dxfId="9806" priority="208" stopIfTrue="1" operator="lessThan">
      <formula>0</formula>
    </cfRule>
  </conditionalFormatting>
  <conditionalFormatting sqref="I140">
    <cfRule type="cellIs" dxfId="9805" priority="205" stopIfTrue="1" operator="greaterThan">
      <formula>I$3</formula>
    </cfRule>
    <cfRule type="cellIs" dxfId="9804" priority="206" stopIfTrue="1" operator="lessThan">
      <formula>0</formula>
    </cfRule>
  </conditionalFormatting>
  <conditionalFormatting sqref="E139:H140">
    <cfRule type="cellIs" dxfId="9803" priority="203" operator="lessThan">
      <formula>E$3/2</formula>
    </cfRule>
    <cfRule type="cellIs" dxfId="9802" priority="204" operator="greaterThanOrEqual">
      <formula>E$3/2</formula>
    </cfRule>
  </conditionalFormatting>
  <conditionalFormatting sqref="E139:H139">
    <cfRule type="cellIs" dxfId="9801" priority="201" stopIfTrue="1" operator="greaterThan">
      <formula>E$3</formula>
    </cfRule>
    <cfRule type="cellIs" dxfId="9800" priority="202" stopIfTrue="1" operator="lessThan">
      <formula>0</formula>
    </cfRule>
  </conditionalFormatting>
  <conditionalFormatting sqref="E140:H140">
    <cfRule type="cellIs" dxfId="9799" priority="199" stopIfTrue="1" operator="greaterThan">
      <formula>E$3</formula>
    </cfRule>
    <cfRule type="cellIs" dxfId="9798" priority="200" stopIfTrue="1" operator="lessThan">
      <formula>0</formula>
    </cfRule>
  </conditionalFormatting>
  <conditionalFormatting sqref="L139:L140">
    <cfRule type="cellIs" dxfId="9797" priority="197" operator="lessThan">
      <formula>L$3/2</formula>
    </cfRule>
    <cfRule type="cellIs" dxfId="9796" priority="198" operator="greaterThanOrEqual">
      <formula>L$3/2</formula>
    </cfRule>
  </conditionalFormatting>
  <conditionalFormatting sqref="L139">
    <cfRule type="cellIs" dxfId="9795" priority="195" stopIfTrue="1" operator="greaterThan">
      <formula>L$3</formula>
    </cfRule>
    <cfRule type="cellIs" dxfId="9794" priority="196" stopIfTrue="1" operator="lessThan">
      <formula>0</formula>
    </cfRule>
  </conditionalFormatting>
  <conditionalFormatting sqref="L140">
    <cfRule type="cellIs" dxfId="9793" priority="193" stopIfTrue="1" operator="greaterThan">
      <formula>L$3</formula>
    </cfRule>
    <cfRule type="cellIs" dxfId="9792" priority="194" stopIfTrue="1" operator="lessThan">
      <formula>0</formula>
    </cfRule>
  </conditionalFormatting>
  <conditionalFormatting sqref="C144">
    <cfRule type="cellIs" dxfId="9791" priority="191" operator="lessThan">
      <formula>C$3/2</formula>
    </cfRule>
    <cfRule type="cellIs" dxfId="9790" priority="192" operator="greaterThanOrEqual">
      <formula>C$3/2</formula>
    </cfRule>
  </conditionalFormatting>
  <conditionalFormatting sqref="D144">
    <cfRule type="cellIs" dxfId="9789" priority="189" operator="lessThan">
      <formula>D$3/2</formula>
    </cfRule>
    <cfRule type="cellIs" dxfId="9788" priority="190" operator="greaterThanOrEqual">
      <formula>D$3/2</formula>
    </cfRule>
  </conditionalFormatting>
  <conditionalFormatting sqref="E144:H144">
    <cfRule type="cellIs" dxfId="9787" priority="187" operator="lessThan">
      <formula>E$3/2</formula>
    </cfRule>
    <cfRule type="cellIs" dxfId="9786" priority="188" operator="greaterThanOrEqual">
      <formula>E$3/2</formula>
    </cfRule>
  </conditionalFormatting>
  <conditionalFormatting sqref="N144:R144">
    <cfRule type="cellIs" dxfId="9785" priority="185" operator="lessThan">
      <formula>N$3/2</formula>
    </cfRule>
    <cfRule type="cellIs" dxfId="9784" priority="186" operator="greaterThanOrEqual">
      <formula>N$3/2</formula>
    </cfRule>
  </conditionalFormatting>
  <conditionalFormatting sqref="X144:AB144">
    <cfRule type="cellIs" dxfId="9783" priority="183" operator="lessThan">
      <formula>X$3/2</formula>
    </cfRule>
    <cfRule type="cellIs" dxfId="9782" priority="184" operator="greaterThanOrEqual">
      <formula>X$3/2</formula>
    </cfRule>
  </conditionalFormatting>
  <conditionalFormatting sqref="I144">
    <cfRule type="cellIs" dxfId="9781" priority="181" operator="lessThan">
      <formula>I$3/2</formula>
    </cfRule>
    <cfRule type="cellIs" dxfId="9780" priority="182" operator="greaterThanOrEqual">
      <formula>I$3/2</formula>
    </cfRule>
  </conditionalFormatting>
  <conditionalFormatting sqref="L144:M144">
    <cfRule type="cellIs" dxfId="9779" priority="179" operator="lessThan">
      <formula>L$3/2</formula>
    </cfRule>
    <cfRule type="cellIs" dxfId="9778" priority="180" operator="greaterThanOrEqual">
      <formula>L$3/2</formula>
    </cfRule>
  </conditionalFormatting>
  <conditionalFormatting sqref="V144">
    <cfRule type="cellIs" dxfId="9777" priority="177" operator="lessThan">
      <formula>V$3/2</formula>
    </cfRule>
    <cfRule type="cellIs" dxfId="9776" priority="178" operator="greaterThanOrEqual">
      <formula>V$3/2</formula>
    </cfRule>
  </conditionalFormatting>
  <conditionalFormatting sqref="W144">
    <cfRule type="cellIs" dxfId="9775" priority="175" operator="lessThan">
      <formula>W$3/2</formula>
    </cfRule>
    <cfRule type="cellIs" dxfId="9774" priority="176" operator="greaterThanOrEqual">
      <formula>W$3/2</formula>
    </cfRule>
  </conditionalFormatting>
  <conditionalFormatting sqref="C142:C143">
    <cfRule type="cellIs" dxfId="9773" priority="173" operator="lessThan">
      <formula>C$3/2</formula>
    </cfRule>
    <cfRule type="cellIs" dxfId="9772" priority="174" operator="greaterThanOrEqual">
      <formula>C$3/2</formula>
    </cfRule>
  </conditionalFormatting>
  <conditionalFormatting sqref="D142:D143">
    <cfRule type="cellIs" dxfId="9771" priority="171" operator="lessThan">
      <formula>D$3/2</formula>
    </cfRule>
    <cfRule type="cellIs" dxfId="9770" priority="172" operator="greaterThanOrEqual">
      <formula>D$3/2</formula>
    </cfRule>
  </conditionalFormatting>
  <conditionalFormatting sqref="C142">
    <cfRule type="cellIs" dxfId="9769" priority="169" stopIfTrue="1" operator="greaterThan">
      <formula>C$3</formula>
    </cfRule>
    <cfRule type="cellIs" dxfId="9768" priority="170" stopIfTrue="1" operator="lessThan">
      <formula>0</formula>
    </cfRule>
  </conditionalFormatting>
  <conditionalFormatting sqref="D142">
    <cfRule type="cellIs" dxfId="9767" priority="167" stopIfTrue="1" operator="greaterThan">
      <formula>D$3</formula>
    </cfRule>
    <cfRule type="cellIs" dxfId="9766" priority="168" stopIfTrue="1" operator="lessThan">
      <formula>0</formula>
    </cfRule>
  </conditionalFormatting>
  <conditionalFormatting sqref="D143">
    <cfRule type="cellIs" dxfId="9765" priority="165" stopIfTrue="1" operator="greaterThan">
      <formula>D$3</formula>
    </cfRule>
    <cfRule type="cellIs" dxfId="9764" priority="166" stopIfTrue="1" operator="lessThan">
      <formula>0</formula>
    </cfRule>
  </conditionalFormatting>
  <conditionalFormatting sqref="C143">
    <cfRule type="cellIs" dxfId="9763" priority="163" stopIfTrue="1" operator="greaterThan">
      <formula>C$3</formula>
    </cfRule>
    <cfRule type="cellIs" dxfId="9762" priority="164" stopIfTrue="1" operator="lessThan">
      <formula>0</formula>
    </cfRule>
  </conditionalFormatting>
  <conditionalFormatting sqref="I142:I143">
    <cfRule type="cellIs" dxfId="9761" priority="161" operator="lessThan">
      <formula>I$3/2</formula>
    </cfRule>
    <cfRule type="cellIs" dxfId="9760" priority="162" operator="greaterThanOrEqual">
      <formula>I$3/2</formula>
    </cfRule>
  </conditionalFormatting>
  <conditionalFormatting sqref="I142">
    <cfRule type="cellIs" dxfId="9759" priority="159" stopIfTrue="1" operator="greaterThan">
      <formula>I$3</formula>
    </cfRule>
    <cfRule type="cellIs" dxfId="9758" priority="160" stopIfTrue="1" operator="lessThan">
      <formula>0</formula>
    </cfRule>
  </conditionalFormatting>
  <conditionalFormatting sqref="I143">
    <cfRule type="cellIs" dxfId="9757" priority="157" stopIfTrue="1" operator="greaterThan">
      <formula>I$3</formula>
    </cfRule>
    <cfRule type="cellIs" dxfId="9756" priority="158" stopIfTrue="1" operator="lessThan">
      <formula>0</formula>
    </cfRule>
  </conditionalFormatting>
  <conditionalFormatting sqref="E142:H143">
    <cfRule type="cellIs" dxfId="9755" priority="155" operator="lessThan">
      <formula>E$3/2</formula>
    </cfRule>
    <cfRule type="cellIs" dxfId="9754" priority="156" operator="greaterThanOrEqual">
      <formula>E$3/2</formula>
    </cfRule>
  </conditionalFormatting>
  <conditionalFormatting sqref="E142:H142">
    <cfRule type="cellIs" dxfId="9753" priority="153" stopIfTrue="1" operator="greaterThan">
      <formula>E$3</formula>
    </cfRule>
    <cfRule type="cellIs" dxfId="9752" priority="154" stopIfTrue="1" operator="lessThan">
      <formula>0</formula>
    </cfRule>
  </conditionalFormatting>
  <conditionalFormatting sqref="E143:H143">
    <cfRule type="cellIs" dxfId="9751" priority="151" stopIfTrue="1" operator="greaterThan">
      <formula>E$3</formula>
    </cfRule>
    <cfRule type="cellIs" dxfId="9750" priority="152" stopIfTrue="1" operator="lessThan">
      <formula>0</formula>
    </cfRule>
  </conditionalFormatting>
  <conditionalFormatting sqref="L142:L143">
    <cfRule type="cellIs" dxfId="9749" priority="149" operator="lessThan">
      <formula>L$3/2</formula>
    </cfRule>
    <cfRule type="cellIs" dxfId="9748" priority="150" operator="greaterThanOrEqual">
      <formula>L$3/2</formula>
    </cfRule>
  </conditionalFormatting>
  <conditionalFormatting sqref="L142">
    <cfRule type="cellIs" dxfId="9747" priority="147" stopIfTrue="1" operator="greaterThan">
      <formula>L$3</formula>
    </cfRule>
    <cfRule type="cellIs" dxfId="9746" priority="148" stopIfTrue="1" operator="lessThan">
      <formula>0</formula>
    </cfRule>
  </conditionalFormatting>
  <conditionalFormatting sqref="L143">
    <cfRule type="cellIs" dxfId="9745" priority="145" stopIfTrue="1" operator="greaterThan">
      <formula>L$3</formula>
    </cfRule>
    <cfRule type="cellIs" dxfId="9744" priority="146" stopIfTrue="1" operator="lessThan">
      <formula>0</formula>
    </cfRule>
  </conditionalFormatting>
  <conditionalFormatting sqref="C147">
    <cfRule type="cellIs" dxfId="9743" priority="143" operator="lessThan">
      <formula>C$3/2</formula>
    </cfRule>
    <cfRule type="cellIs" dxfId="9742" priority="144" operator="greaterThanOrEqual">
      <formula>C$3/2</formula>
    </cfRule>
  </conditionalFormatting>
  <conditionalFormatting sqref="D147">
    <cfRule type="cellIs" dxfId="9741" priority="141" operator="lessThan">
      <formula>D$3/2</formula>
    </cfRule>
    <cfRule type="cellIs" dxfId="9740" priority="142" operator="greaterThanOrEqual">
      <formula>D$3/2</formula>
    </cfRule>
  </conditionalFormatting>
  <conditionalFormatting sqref="E147:H147">
    <cfRule type="cellIs" dxfId="9739" priority="139" operator="lessThan">
      <formula>E$3/2</formula>
    </cfRule>
    <cfRule type="cellIs" dxfId="9738" priority="140" operator="greaterThanOrEqual">
      <formula>E$3/2</formula>
    </cfRule>
  </conditionalFormatting>
  <conditionalFormatting sqref="N147:R147">
    <cfRule type="cellIs" dxfId="9737" priority="137" operator="lessThan">
      <formula>N$3/2</formula>
    </cfRule>
    <cfRule type="cellIs" dxfId="9736" priority="138" operator="greaterThanOrEqual">
      <formula>N$3/2</formula>
    </cfRule>
  </conditionalFormatting>
  <conditionalFormatting sqref="X147:AB147">
    <cfRule type="cellIs" dxfId="9735" priority="135" operator="lessThan">
      <formula>X$3/2</formula>
    </cfRule>
    <cfRule type="cellIs" dxfId="9734" priority="136" operator="greaterThanOrEqual">
      <formula>X$3/2</formula>
    </cfRule>
  </conditionalFormatting>
  <conditionalFormatting sqref="I147">
    <cfRule type="cellIs" dxfId="9733" priority="133" operator="lessThan">
      <formula>I$3/2</formula>
    </cfRule>
    <cfRule type="cellIs" dxfId="9732" priority="134" operator="greaterThanOrEqual">
      <formula>I$3/2</formula>
    </cfRule>
  </conditionalFormatting>
  <conditionalFormatting sqref="L147:M147">
    <cfRule type="cellIs" dxfId="9731" priority="131" operator="lessThan">
      <formula>L$3/2</formula>
    </cfRule>
    <cfRule type="cellIs" dxfId="9730" priority="132" operator="greaterThanOrEqual">
      <formula>L$3/2</formula>
    </cfRule>
  </conditionalFormatting>
  <conditionalFormatting sqref="V147">
    <cfRule type="cellIs" dxfId="9729" priority="129" operator="lessThan">
      <formula>V$3/2</formula>
    </cfRule>
    <cfRule type="cellIs" dxfId="9728" priority="130" operator="greaterThanOrEqual">
      <formula>V$3/2</formula>
    </cfRule>
  </conditionalFormatting>
  <conditionalFormatting sqref="W147">
    <cfRule type="cellIs" dxfId="9727" priority="127" operator="lessThan">
      <formula>W$3/2</formula>
    </cfRule>
    <cfRule type="cellIs" dxfId="9726" priority="128" operator="greaterThanOrEqual">
      <formula>W$3/2</formula>
    </cfRule>
  </conditionalFormatting>
  <conditionalFormatting sqref="C145:C146">
    <cfRule type="cellIs" dxfId="9725" priority="125" operator="lessThan">
      <formula>C$3/2</formula>
    </cfRule>
    <cfRule type="cellIs" dxfId="9724" priority="126" operator="greaterThanOrEqual">
      <formula>C$3/2</formula>
    </cfRule>
  </conditionalFormatting>
  <conditionalFormatting sqref="D145:D146">
    <cfRule type="cellIs" dxfId="9723" priority="123" operator="lessThan">
      <formula>D$3/2</formula>
    </cfRule>
    <cfRule type="cellIs" dxfId="9722" priority="124" operator="greaterThanOrEqual">
      <formula>D$3/2</formula>
    </cfRule>
  </conditionalFormatting>
  <conditionalFormatting sqref="C145">
    <cfRule type="cellIs" dxfId="9721" priority="121" stopIfTrue="1" operator="greaterThan">
      <formula>C$3</formula>
    </cfRule>
    <cfRule type="cellIs" dxfId="9720" priority="122" stopIfTrue="1" operator="lessThan">
      <formula>0</formula>
    </cfRule>
  </conditionalFormatting>
  <conditionalFormatting sqref="D145">
    <cfRule type="cellIs" dxfId="9719" priority="119" stopIfTrue="1" operator="greaterThan">
      <formula>D$3</formula>
    </cfRule>
    <cfRule type="cellIs" dxfId="9718" priority="120" stopIfTrue="1" operator="lessThan">
      <formula>0</formula>
    </cfRule>
  </conditionalFormatting>
  <conditionalFormatting sqref="D146">
    <cfRule type="cellIs" dxfId="9717" priority="117" stopIfTrue="1" operator="greaterThan">
      <formula>D$3</formula>
    </cfRule>
    <cfRule type="cellIs" dxfId="9716" priority="118" stopIfTrue="1" operator="lessThan">
      <formula>0</formula>
    </cfRule>
  </conditionalFormatting>
  <conditionalFormatting sqref="C146">
    <cfRule type="cellIs" dxfId="9715" priority="115" stopIfTrue="1" operator="greaterThan">
      <formula>C$3</formula>
    </cfRule>
    <cfRule type="cellIs" dxfId="9714" priority="116" stopIfTrue="1" operator="lessThan">
      <formula>0</formula>
    </cfRule>
  </conditionalFormatting>
  <conditionalFormatting sqref="I145:I146">
    <cfRule type="cellIs" dxfId="9713" priority="113" operator="lessThan">
      <formula>I$3/2</formula>
    </cfRule>
    <cfRule type="cellIs" dxfId="9712" priority="114" operator="greaterThanOrEqual">
      <formula>I$3/2</formula>
    </cfRule>
  </conditionalFormatting>
  <conditionalFormatting sqref="I145">
    <cfRule type="cellIs" dxfId="9711" priority="111" stopIfTrue="1" operator="greaterThan">
      <formula>I$3</formula>
    </cfRule>
    <cfRule type="cellIs" dxfId="9710" priority="112" stopIfTrue="1" operator="lessThan">
      <formula>0</formula>
    </cfRule>
  </conditionalFormatting>
  <conditionalFormatting sqref="I146">
    <cfRule type="cellIs" dxfId="9709" priority="109" stopIfTrue="1" operator="greaterThan">
      <formula>I$3</formula>
    </cfRule>
    <cfRule type="cellIs" dxfId="9708" priority="110" stopIfTrue="1" operator="lessThan">
      <formula>0</formula>
    </cfRule>
  </conditionalFormatting>
  <conditionalFormatting sqref="E145:H146">
    <cfRule type="cellIs" dxfId="9707" priority="107" operator="lessThan">
      <formula>E$3/2</formula>
    </cfRule>
    <cfRule type="cellIs" dxfId="9706" priority="108" operator="greaterThanOrEqual">
      <formula>E$3/2</formula>
    </cfRule>
  </conditionalFormatting>
  <conditionalFormatting sqref="E145:H145">
    <cfRule type="cellIs" dxfId="9705" priority="105" stopIfTrue="1" operator="greaterThan">
      <formula>E$3</formula>
    </cfRule>
    <cfRule type="cellIs" dxfId="9704" priority="106" stopIfTrue="1" operator="lessThan">
      <formula>0</formula>
    </cfRule>
  </conditionalFormatting>
  <conditionalFormatting sqref="E146:H146">
    <cfRule type="cellIs" dxfId="9703" priority="103" stopIfTrue="1" operator="greaterThan">
      <formula>E$3</formula>
    </cfRule>
    <cfRule type="cellIs" dxfId="9702" priority="104" stopIfTrue="1" operator="lessThan">
      <formula>0</formula>
    </cfRule>
  </conditionalFormatting>
  <conditionalFormatting sqref="L145:L146">
    <cfRule type="cellIs" dxfId="9701" priority="101" operator="lessThan">
      <formula>L$3/2</formula>
    </cfRule>
    <cfRule type="cellIs" dxfId="9700" priority="102" operator="greaterThanOrEqual">
      <formula>L$3/2</formula>
    </cfRule>
  </conditionalFormatting>
  <conditionalFormatting sqref="L145">
    <cfRule type="cellIs" dxfId="9699" priority="99" stopIfTrue="1" operator="greaterThan">
      <formula>L$3</formula>
    </cfRule>
    <cfRule type="cellIs" dxfId="9698" priority="100" stopIfTrue="1" operator="lessThan">
      <formula>0</formula>
    </cfRule>
  </conditionalFormatting>
  <conditionalFormatting sqref="L146">
    <cfRule type="cellIs" dxfId="9697" priority="97" stopIfTrue="1" operator="greaterThan">
      <formula>L$3</formula>
    </cfRule>
    <cfRule type="cellIs" dxfId="9696" priority="98" stopIfTrue="1" operator="lessThan">
      <formula>0</formula>
    </cfRule>
  </conditionalFormatting>
  <conditionalFormatting sqref="C150">
    <cfRule type="cellIs" dxfId="9695" priority="95" operator="lessThan">
      <formula>C$3/2</formula>
    </cfRule>
    <cfRule type="cellIs" dxfId="9694" priority="96" operator="greaterThanOrEqual">
      <formula>C$3/2</formula>
    </cfRule>
  </conditionalFormatting>
  <conditionalFormatting sqref="D150">
    <cfRule type="cellIs" dxfId="9693" priority="93" operator="lessThan">
      <formula>D$3/2</formula>
    </cfRule>
    <cfRule type="cellIs" dxfId="9692" priority="94" operator="greaterThanOrEqual">
      <formula>D$3/2</formula>
    </cfRule>
  </conditionalFormatting>
  <conditionalFormatting sqref="E150:H150">
    <cfRule type="cellIs" dxfId="9691" priority="91" operator="lessThan">
      <formula>E$3/2</formula>
    </cfRule>
    <cfRule type="cellIs" dxfId="9690" priority="92" operator="greaterThanOrEqual">
      <formula>E$3/2</formula>
    </cfRule>
  </conditionalFormatting>
  <conditionalFormatting sqref="N150:R150">
    <cfRule type="cellIs" dxfId="9689" priority="89" operator="lessThan">
      <formula>N$3/2</formula>
    </cfRule>
    <cfRule type="cellIs" dxfId="9688" priority="90" operator="greaterThanOrEqual">
      <formula>N$3/2</formula>
    </cfRule>
  </conditionalFormatting>
  <conditionalFormatting sqref="X150:AB150">
    <cfRule type="cellIs" dxfId="9687" priority="87" operator="lessThan">
      <formula>X$3/2</formula>
    </cfRule>
    <cfRule type="cellIs" dxfId="9686" priority="88" operator="greaterThanOrEqual">
      <formula>X$3/2</formula>
    </cfRule>
  </conditionalFormatting>
  <conditionalFormatting sqref="I150">
    <cfRule type="cellIs" dxfId="9685" priority="85" operator="lessThan">
      <formula>I$3/2</formula>
    </cfRule>
    <cfRule type="cellIs" dxfId="9684" priority="86" operator="greaterThanOrEqual">
      <formula>I$3/2</formula>
    </cfRule>
  </conditionalFormatting>
  <conditionalFormatting sqref="L150:M150">
    <cfRule type="cellIs" dxfId="9683" priority="83" operator="lessThan">
      <formula>L$3/2</formula>
    </cfRule>
    <cfRule type="cellIs" dxfId="9682" priority="84" operator="greaterThanOrEqual">
      <formula>L$3/2</formula>
    </cfRule>
  </conditionalFormatting>
  <conditionalFormatting sqref="V150">
    <cfRule type="cellIs" dxfId="9681" priority="81" operator="lessThan">
      <formula>V$3/2</formula>
    </cfRule>
    <cfRule type="cellIs" dxfId="9680" priority="82" operator="greaterThanOrEqual">
      <formula>V$3/2</formula>
    </cfRule>
  </conditionalFormatting>
  <conditionalFormatting sqref="W150">
    <cfRule type="cellIs" dxfId="9679" priority="79" operator="lessThan">
      <formula>W$3/2</formula>
    </cfRule>
    <cfRule type="cellIs" dxfId="9678" priority="80" operator="greaterThanOrEqual">
      <formula>W$3/2</formula>
    </cfRule>
  </conditionalFormatting>
  <conditionalFormatting sqref="C148:C149">
    <cfRule type="cellIs" dxfId="9677" priority="77" operator="lessThan">
      <formula>C$3/2</formula>
    </cfRule>
    <cfRule type="cellIs" dxfId="9676" priority="78" operator="greaterThanOrEqual">
      <formula>C$3/2</formula>
    </cfRule>
  </conditionalFormatting>
  <conditionalFormatting sqref="D148:D149">
    <cfRule type="cellIs" dxfId="9675" priority="75" operator="lessThan">
      <formula>D$3/2</formula>
    </cfRule>
    <cfRule type="cellIs" dxfId="9674" priority="76" operator="greaterThanOrEqual">
      <formula>D$3/2</formula>
    </cfRule>
  </conditionalFormatting>
  <conditionalFormatting sqref="C148">
    <cfRule type="cellIs" dxfId="9673" priority="73" stopIfTrue="1" operator="greaterThan">
      <formula>C$3</formula>
    </cfRule>
    <cfRule type="cellIs" dxfId="9672" priority="74" stopIfTrue="1" operator="lessThan">
      <formula>0</formula>
    </cfRule>
  </conditionalFormatting>
  <conditionalFormatting sqref="D148">
    <cfRule type="cellIs" dxfId="9671" priority="71" stopIfTrue="1" operator="greaterThan">
      <formula>D$3</formula>
    </cfRule>
    <cfRule type="cellIs" dxfId="9670" priority="72" stopIfTrue="1" operator="lessThan">
      <formula>0</formula>
    </cfRule>
  </conditionalFormatting>
  <conditionalFormatting sqref="D149">
    <cfRule type="cellIs" dxfId="9669" priority="69" stopIfTrue="1" operator="greaterThan">
      <formula>D$3</formula>
    </cfRule>
    <cfRule type="cellIs" dxfId="9668" priority="70" stopIfTrue="1" operator="lessThan">
      <formula>0</formula>
    </cfRule>
  </conditionalFormatting>
  <conditionalFormatting sqref="C149">
    <cfRule type="cellIs" dxfId="9667" priority="67" stopIfTrue="1" operator="greaterThan">
      <formula>C$3</formula>
    </cfRule>
    <cfRule type="cellIs" dxfId="9666" priority="68" stopIfTrue="1" operator="lessThan">
      <formula>0</formula>
    </cfRule>
  </conditionalFormatting>
  <conditionalFormatting sqref="I148:I149">
    <cfRule type="cellIs" dxfId="9665" priority="65" operator="lessThan">
      <formula>I$3/2</formula>
    </cfRule>
    <cfRule type="cellIs" dxfId="9664" priority="66" operator="greaterThanOrEqual">
      <formula>I$3/2</formula>
    </cfRule>
  </conditionalFormatting>
  <conditionalFormatting sqref="I148">
    <cfRule type="cellIs" dxfId="9663" priority="63" stopIfTrue="1" operator="greaterThan">
      <formula>I$3</formula>
    </cfRule>
    <cfRule type="cellIs" dxfId="9662" priority="64" stopIfTrue="1" operator="lessThan">
      <formula>0</formula>
    </cfRule>
  </conditionalFormatting>
  <conditionalFormatting sqref="I149">
    <cfRule type="cellIs" dxfId="9661" priority="61" stopIfTrue="1" operator="greaterThan">
      <formula>I$3</formula>
    </cfRule>
    <cfRule type="cellIs" dxfId="9660" priority="62" stopIfTrue="1" operator="lessThan">
      <formula>0</formula>
    </cfRule>
  </conditionalFormatting>
  <conditionalFormatting sqref="E148:H149">
    <cfRule type="cellIs" dxfId="9659" priority="59" operator="lessThan">
      <formula>E$3/2</formula>
    </cfRule>
    <cfRule type="cellIs" dxfId="9658" priority="60" operator="greaterThanOrEqual">
      <formula>E$3/2</formula>
    </cfRule>
  </conditionalFormatting>
  <conditionalFormatting sqref="E148:H148">
    <cfRule type="cellIs" dxfId="9657" priority="57" stopIfTrue="1" operator="greaterThan">
      <formula>E$3</formula>
    </cfRule>
    <cfRule type="cellIs" dxfId="9656" priority="58" stopIfTrue="1" operator="lessThan">
      <formula>0</formula>
    </cfRule>
  </conditionalFormatting>
  <conditionalFormatting sqref="E149:H149">
    <cfRule type="cellIs" dxfId="9655" priority="55" stopIfTrue="1" operator="greaterThan">
      <formula>E$3</formula>
    </cfRule>
    <cfRule type="cellIs" dxfId="9654" priority="56" stopIfTrue="1" operator="lessThan">
      <formula>0</formula>
    </cfRule>
  </conditionalFormatting>
  <conditionalFormatting sqref="L148:L149">
    <cfRule type="cellIs" dxfId="9653" priority="53" operator="lessThan">
      <formula>L$3/2</formula>
    </cfRule>
    <cfRule type="cellIs" dxfId="9652" priority="54" operator="greaterThanOrEqual">
      <formula>L$3/2</formula>
    </cfRule>
  </conditionalFormatting>
  <conditionalFormatting sqref="L148">
    <cfRule type="cellIs" dxfId="9651" priority="51" stopIfTrue="1" operator="greaterThan">
      <formula>L$3</formula>
    </cfRule>
    <cfRule type="cellIs" dxfId="9650" priority="52" stopIfTrue="1" operator="lessThan">
      <formula>0</formula>
    </cfRule>
  </conditionalFormatting>
  <conditionalFormatting sqref="L149">
    <cfRule type="cellIs" dxfId="9649" priority="49" stopIfTrue="1" operator="greaterThan">
      <formula>L$3</formula>
    </cfRule>
    <cfRule type="cellIs" dxfId="9648" priority="50" stopIfTrue="1" operator="lessThan">
      <formula>0</formula>
    </cfRule>
  </conditionalFormatting>
  <conditionalFormatting sqref="C153">
    <cfRule type="cellIs" dxfId="9647" priority="47" operator="lessThan">
      <formula>C$3/2</formula>
    </cfRule>
    <cfRule type="cellIs" dxfId="9646" priority="48" operator="greaterThanOrEqual">
      <formula>C$3/2</formula>
    </cfRule>
  </conditionalFormatting>
  <conditionalFormatting sqref="D153">
    <cfRule type="cellIs" dxfId="9645" priority="45" operator="lessThan">
      <formula>D$3/2</formula>
    </cfRule>
    <cfRule type="cellIs" dxfId="9644" priority="46" operator="greaterThanOrEqual">
      <formula>D$3/2</formula>
    </cfRule>
  </conditionalFormatting>
  <conditionalFormatting sqref="E153:H153">
    <cfRule type="cellIs" dxfId="9643" priority="43" operator="lessThan">
      <formula>E$3/2</formula>
    </cfRule>
    <cfRule type="cellIs" dxfId="9642" priority="44" operator="greaterThanOrEqual">
      <formula>E$3/2</formula>
    </cfRule>
  </conditionalFormatting>
  <conditionalFormatting sqref="N153:R153">
    <cfRule type="cellIs" dxfId="9641" priority="41" operator="lessThan">
      <formula>N$3/2</formula>
    </cfRule>
    <cfRule type="cellIs" dxfId="9640" priority="42" operator="greaterThanOrEqual">
      <formula>N$3/2</formula>
    </cfRule>
  </conditionalFormatting>
  <conditionalFormatting sqref="X153:AB153">
    <cfRule type="cellIs" dxfId="9639" priority="39" operator="lessThan">
      <formula>X$3/2</formula>
    </cfRule>
    <cfRule type="cellIs" dxfId="9638" priority="40" operator="greaterThanOrEqual">
      <formula>X$3/2</formula>
    </cfRule>
  </conditionalFormatting>
  <conditionalFormatting sqref="I153">
    <cfRule type="cellIs" dxfId="9637" priority="37" operator="lessThan">
      <formula>I$3/2</formula>
    </cfRule>
    <cfRule type="cellIs" dxfId="9636" priority="38" operator="greaterThanOrEqual">
      <formula>I$3/2</formula>
    </cfRule>
  </conditionalFormatting>
  <conditionalFormatting sqref="L153:M153">
    <cfRule type="cellIs" dxfId="9635" priority="35" operator="lessThan">
      <formula>L$3/2</formula>
    </cfRule>
    <cfRule type="cellIs" dxfId="9634" priority="36" operator="greaterThanOrEqual">
      <formula>L$3/2</formula>
    </cfRule>
  </conditionalFormatting>
  <conditionalFormatting sqref="V153">
    <cfRule type="cellIs" dxfId="9633" priority="33" operator="lessThan">
      <formula>V$3/2</formula>
    </cfRule>
    <cfRule type="cellIs" dxfId="9632" priority="34" operator="greaterThanOrEqual">
      <formula>V$3/2</formula>
    </cfRule>
  </conditionalFormatting>
  <conditionalFormatting sqref="W153">
    <cfRule type="cellIs" dxfId="9631" priority="31" operator="lessThan">
      <formula>W$3/2</formula>
    </cfRule>
    <cfRule type="cellIs" dxfId="9630" priority="32" operator="greaterThanOrEqual">
      <formula>W$3/2</formula>
    </cfRule>
  </conditionalFormatting>
  <conditionalFormatting sqref="C151:C152">
    <cfRule type="cellIs" dxfId="9629" priority="29" operator="lessThan">
      <formula>C$3/2</formula>
    </cfRule>
    <cfRule type="cellIs" dxfId="9628" priority="30" operator="greaterThanOrEqual">
      <formula>C$3/2</formula>
    </cfRule>
  </conditionalFormatting>
  <conditionalFormatting sqref="D151:D152">
    <cfRule type="cellIs" dxfId="9627" priority="27" operator="lessThan">
      <formula>D$3/2</formula>
    </cfRule>
    <cfRule type="cellIs" dxfId="9626" priority="28" operator="greaterThanOrEqual">
      <formula>D$3/2</formula>
    </cfRule>
  </conditionalFormatting>
  <conditionalFormatting sqref="C151">
    <cfRule type="cellIs" dxfId="9625" priority="25" stopIfTrue="1" operator="greaterThan">
      <formula>C$3</formula>
    </cfRule>
    <cfRule type="cellIs" dxfId="9624" priority="26" stopIfTrue="1" operator="lessThan">
      <formula>0</formula>
    </cfRule>
  </conditionalFormatting>
  <conditionalFormatting sqref="D151">
    <cfRule type="cellIs" dxfId="9623" priority="23" stopIfTrue="1" operator="greaterThan">
      <formula>D$3</formula>
    </cfRule>
    <cfRule type="cellIs" dxfId="9622" priority="24" stopIfTrue="1" operator="lessThan">
      <formula>0</formula>
    </cfRule>
  </conditionalFormatting>
  <conditionalFormatting sqref="D152">
    <cfRule type="cellIs" dxfId="9621" priority="21" stopIfTrue="1" operator="greaterThan">
      <formula>D$3</formula>
    </cfRule>
    <cfRule type="cellIs" dxfId="9620" priority="22" stopIfTrue="1" operator="lessThan">
      <formula>0</formula>
    </cfRule>
  </conditionalFormatting>
  <conditionalFormatting sqref="C152">
    <cfRule type="cellIs" dxfId="9619" priority="19" stopIfTrue="1" operator="greaterThan">
      <formula>C$3</formula>
    </cfRule>
    <cfRule type="cellIs" dxfId="9618" priority="20" stopIfTrue="1" operator="lessThan">
      <formula>0</formula>
    </cfRule>
  </conditionalFormatting>
  <conditionalFormatting sqref="I151:I152">
    <cfRule type="cellIs" dxfId="9617" priority="17" operator="lessThan">
      <formula>I$3/2</formula>
    </cfRule>
    <cfRule type="cellIs" dxfId="9616" priority="18" operator="greaterThanOrEqual">
      <formula>I$3/2</formula>
    </cfRule>
  </conditionalFormatting>
  <conditionalFormatting sqref="I151">
    <cfRule type="cellIs" dxfId="9615" priority="15" stopIfTrue="1" operator="greaterThan">
      <formula>I$3</formula>
    </cfRule>
    <cfRule type="cellIs" dxfId="9614" priority="16" stopIfTrue="1" operator="lessThan">
      <formula>0</formula>
    </cfRule>
  </conditionalFormatting>
  <conditionalFormatting sqref="I152">
    <cfRule type="cellIs" dxfId="9613" priority="13" stopIfTrue="1" operator="greaterThan">
      <formula>I$3</formula>
    </cfRule>
    <cfRule type="cellIs" dxfId="9612" priority="14" stopIfTrue="1" operator="lessThan">
      <formula>0</formula>
    </cfRule>
  </conditionalFormatting>
  <conditionalFormatting sqref="E151:H152">
    <cfRule type="cellIs" dxfId="9611" priority="11" operator="lessThan">
      <formula>E$3/2</formula>
    </cfRule>
    <cfRule type="cellIs" dxfId="9610" priority="12" operator="greaterThanOrEqual">
      <formula>E$3/2</formula>
    </cfRule>
  </conditionalFormatting>
  <conditionalFormatting sqref="E151:H151">
    <cfRule type="cellIs" dxfId="9609" priority="9" stopIfTrue="1" operator="greaterThan">
      <formula>E$3</formula>
    </cfRule>
    <cfRule type="cellIs" dxfId="9608" priority="10" stopIfTrue="1" operator="lessThan">
      <formula>0</formula>
    </cfRule>
  </conditionalFormatting>
  <conditionalFormatting sqref="E152:H152">
    <cfRule type="cellIs" dxfId="9607" priority="7" stopIfTrue="1" operator="greaterThan">
      <formula>E$3</formula>
    </cfRule>
    <cfRule type="cellIs" dxfId="9606" priority="8" stopIfTrue="1" operator="lessThan">
      <formula>0</formula>
    </cfRule>
  </conditionalFormatting>
  <conditionalFormatting sqref="L151:L152">
    <cfRule type="cellIs" dxfId="9605" priority="5" operator="lessThan">
      <formula>L$3/2</formula>
    </cfRule>
    <cfRule type="cellIs" dxfId="9604" priority="6" operator="greaterThanOrEqual">
      <formula>L$3/2</formula>
    </cfRule>
  </conditionalFormatting>
  <conditionalFormatting sqref="L151">
    <cfRule type="cellIs" dxfId="9603" priority="3" stopIfTrue="1" operator="greaterThan">
      <formula>L$3</formula>
    </cfRule>
    <cfRule type="cellIs" dxfId="9602" priority="4" stopIfTrue="1" operator="lessThan">
      <formula>0</formula>
    </cfRule>
  </conditionalFormatting>
  <conditionalFormatting sqref="L152">
    <cfRule type="cellIs" dxfId="9601" priority="1" stopIfTrue="1" operator="greaterThan">
      <formula>L$3</formula>
    </cfRule>
    <cfRule type="cellIs" dxfId="9600" priority="2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2"/>
  <sheetViews>
    <sheetView zoomScaleNormal="10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3" sqref="A3:B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2" t="s">
        <v>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  <c r="AC1" s="45" t="s">
        <v>2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5" ht="204.75" thickBot="1" x14ac:dyDescent="0.3">
      <c r="A2" s="48" t="s">
        <v>206</v>
      </c>
      <c r="B2" s="49"/>
      <c r="C2" s="4" t="s">
        <v>78</v>
      </c>
      <c r="D2" s="4" t="s">
        <v>79</v>
      </c>
      <c r="E2" s="4" t="s">
        <v>80</v>
      </c>
      <c r="F2" s="4" t="s">
        <v>166</v>
      </c>
      <c r="G2" s="4" t="s">
        <v>167</v>
      </c>
      <c r="H2" s="4" t="s">
        <v>6</v>
      </c>
      <c r="I2" s="4" t="s">
        <v>168</v>
      </c>
      <c r="J2" s="4" t="s">
        <v>169</v>
      </c>
      <c r="K2" s="4" t="s">
        <v>170</v>
      </c>
      <c r="L2" s="4" t="s">
        <v>171</v>
      </c>
      <c r="M2" s="4" t="s">
        <v>81</v>
      </c>
      <c r="N2" s="4" t="s">
        <v>82</v>
      </c>
      <c r="O2" s="4" t="s">
        <v>83</v>
      </c>
      <c r="P2" s="5" t="s">
        <v>58</v>
      </c>
      <c r="Q2" s="5" t="s">
        <v>84</v>
      </c>
      <c r="R2" s="5" t="s">
        <v>85</v>
      </c>
      <c r="S2" s="5" t="s">
        <v>61</v>
      </c>
      <c r="T2" s="5" t="s">
        <v>86</v>
      </c>
      <c r="U2" s="5" t="s">
        <v>87</v>
      </c>
      <c r="V2" s="5" t="s">
        <v>88</v>
      </c>
      <c r="W2" s="5" t="s">
        <v>89</v>
      </c>
      <c r="X2" s="5" t="s">
        <v>90</v>
      </c>
      <c r="Y2" s="5" t="s">
        <v>91</v>
      </c>
      <c r="Z2" s="5" t="s">
        <v>92</v>
      </c>
      <c r="AA2" s="5" t="s">
        <v>93</v>
      </c>
      <c r="AB2" s="5" t="s">
        <v>94</v>
      </c>
      <c r="AC2" s="32" t="s">
        <v>95</v>
      </c>
      <c r="AD2" s="32" t="s">
        <v>126</v>
      </c>
      <c r="AE2" s="32" t="s">
        <v>96</v>
      </c>
      <c r="AF2" s="32" t="s">
        <v>134</v>
      </c>
      <c r="AG2" s="32" t="s">
        <v>97</v>
      </c>
      <c r="AH2" s="32" t="s">
        <v>135</v>
      </c>
      <c r="AI2" s="32" t="s">
        <v>98</v>
      </c>
      <c r="AJ2" s="32" t="s">
        <v>99</v>
      </c>
      <c r="AK2" s="32" t="s">
        <v>100</v>
      </c>
      <c r="AL2" s="32" t="s">
        <v>101</v>
      </c>
      <c r="AM2" s="32" t="s">
        <v>102</v>
      </c>
      <c r="AN2" s="32" t="s">
        <v>103</v>
      </c>
      <c r="AO2" s="32" t="s">
        <v>104</v>
      </c>
      <c r="AP2" s="1" t="s">
        <v>30</v>
      </c>
      <c r="AQ2" s="2" t="s">
        <v>31</v>
      </c>
      <c r="AR2" s="20" t="s">
        <v>32</v>
      </c>
      <c r="AS2" s="7" t="s">
        <v>29</v>
      </c>
    </row>
    <row r="3" spans="1:45" ht="22.5" customHeight="1" thickBot="1" x14ac:dyDescent="0.3">
      <c r="A3" s="50" t="s">
        <v>28</v>
      </c>
      <c r="B3" s="51"/>
      <c r="C3" s="14">
        <v>1</v>
      </c>
      <c r="D3" s="15">
        <v>1</v>
      </c>
      <c r="E3" s="15">
        <v>0.25</v>
      </c>
      <c r="F3" s="15">
        <v>1.5</v>
      </c>
      <c r="G3" s="15">
        <v>0.8</v>
      </c>
      <c r="H3" s="15">
        <v>0.65</v>
      </c>
      <c r="I3" s="15">
        <v>0.8</v>
      </c>
      <c r="J3" s="15">
        <v>0.3</v>
      </c>
      <c r="K3" s="15">
        <v>1.1000000000000001</v>
      </c>
      <c r="L3" s="15">
        <v>0.7</v>
      </c>
      <c r="M3" s="15">
        <v>0.8</v>
      </c>
      <c r="N3" s="15">
        <v>0.55000000000000004</v>
      </c>
      <c r="O3" s="15">
        <v>0.55000000000000004</v>
      </c>
      <c r="P3" s="15">
        <v>0.5</v>
      </c>
      <c r="Q3" s="15">
        <v>0.5</v>
      </c>
      <c r="R3" s="15">
        <v>0.4</v>
      </c>
      <c r="S3" s="15">
        <v>0.6</v>
      </c>
      <c r="T3" s="15">
        <v>1</v>
      </c>
      <c r="U3" s="15">
        <v>1</v>
      </c>
      <c r="V3" s="15">
        <v>1</v>
      </c>
      <c r="W3" s="15">
        <v>1</v>
      </c>
      <c r="X3" s="15">
        <v>0.5</v>
      </c>
      <c r="Y3" s="15">
        <v>0.6</v>
      </c>
      <c r="Z3" s="15">
        <v>0.75</v>
      </c>
      <c r="AA3" s="15">
        <v>0.65</v>
      </c>
      <c r="AB3" s="15">
        <v>1.5</v>
      </c>
      <c r="AC3" s="13">
        <v>0.6</v>
      </c>
      <c r="AD3" s="13">
        <v>0.8</v>
      </c>
      <c r="AE3" s="13">
        <v>0.75</v>
      </c>
      <c r="AF3" s="13">
        <v>0.8</v>
      </c>
      <c r="AG3" s="13">
        <v>0.75</v>
      </c>
      <c r="AH3" s="13">
        <v>0.75</v>
      </c>
      <c r="AI3" s="13">
        <v>0.8</v>
      </c>
      <c r="AJ3" s="13">
        <v>0.6</v>
      </c>
      <c r="AK3" s="13">
        <v>0.7</v>
      </c>
      <c r="AL3" s="13">
        <v>1</v>
      </c>
      <c r="AM3" s="13">
        <v>1.25</v>
      </c>
      <c r="AN3" s="13">
        <v>0.6</v>
      </c>
      <c r="AO3" s="13">
        <v>0.6</v>
      </c>
      <c r="AP3" s="13">
        <f>SUM(C3:O3)</f>
        <v>10.000000000000002</v>
      </c>
      <c r="AQ3" s="13">
        <f>SUM(P3:AB3)</f>
        <v>10</v>
      </c>
      <c r="AR3" s="13">
        <f>SUM(AC3:AO3)</f>
        <v>10</v>
      </c>
      <c r="AS3" s="13">
        <f>SUM(AP3:AR3)</f>
        <v>30</v>
      </c>
    </row>
    <row r="4" spans="1:45" ht="19.5" customHeight="1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8"/>
      <c r="M4" s="8"/>
      <c r="N4" s="8"/>
      <c r="O4" s="6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10"/>
      <c r="AD4" s="8"/>
      <c r="AE4" s="8"/>
      <c r="AF4" s="8"/>
      <c r="AG4" s="8"/>
      <c r="AH4" s="8"/>
      <c r="AI4" s="10"/>
      <c r="AJ4" s="8"/>
      <c r="AK4" s="8"/>
      <c r="AL4" s="8"/>
      <c r="AM4" s="8"/>
      <c r="AN4" s="8"/>
      <c r="AO4" s="10"/>
      <c r="AP4" s="55">
        <f>SUM(C6:O6)</f>
        <v>0</v>
      </c>
      <c r="AQ4" s="58">
        <f>SUM(P6:AB6)</f>
        <v>0</v>
      </c>
      <c r="AR4" s="61">
        <f>SUM(AC6:AO6)</f>
        <v>0</v>
      </c>
      <c r="AS4" s="64">
        <f>SUM(AP4:AR6)/3</f>
        <v>0</v>
      </c>
    </row>
    <row r="5" spans="1:45" ht="19.5" customHeight="1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8"/>
      <c r="M5" s="8"/>
      <c r="N5" s="8"/>
      <c r="O5" s="6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10"/>
      <c r="AD5" s="8"/>
      <c r="AE5" s="8"/>
      <c r="AF5" s="8"/>
      <c r="AG5" s="8"/>
      <c r="AH5" s="8"/>
      <c r="AI5" s="10"/>
      <c r="AJ5" s="8"/>
      <c r="AK5" s="8"/>
      <c r="AL5" s="8"/>
      <c r="AM5" s="8"/>
      <c r="AN5" s="8"/>
      <c r="AO5" s="10"/>
      <c r="AP5" s="56"/>
      <c r="AQ5" s="59"/>
      <c r="AR5" s="62"/>
      <c r="AS5" s="65"/>
    </row>
    <row r="6" spans="1:45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O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8">
        <f t="shared" si="0"/>
        <v>0</v>
      </c>
      <c r="P6" s="9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9">
        <f t="shared" si="0"/>
        <v>0</v>
      </c>
      <c r="AC6" s="10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0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0">
        <f t="shared" si="0"/>
        <v>0</v>
      </c>
      <c r="AP6" s="57"/>
      <c r="AQ6" s="60"/>
      <c r="AR6" s="63"/>
      <c r="AS6" s="66"/>
    </row>
    <row r="7" spans="1:45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10"/>
      <c r="AD7" s="8"/>
      <c r="AE7" s="8"/>
      <c r="AF7" s="8"/>
      <c r="AG7" s="8"/>
      <c r="AH7" s="8"/>
      <c r="AI7" s="10"/>
      <c r="AJ7" s="8"/>
      <c r="AK7" s="8"/>
      <c r="AL7" s="8"/>
      <c r="AM7" s="8"/>
      <c r="AN7" s="8"/>
      <c r="AO7" s="10"/>
      <c r="AP7" s="55">
        <f>SUM(C9:O9)</f>
        <v>0</v>
      </c>
      <c r="AQ7" s="58">
        <f>SUM(P9:AB9)</f>
        <v>0</v>
      </c>
      <c r="AR7" s="61">
        <f>SUM(AC9:AO9)</f>
        <v>0</v>
      </c>
      <c r="AS7" s="64">
        <f>SUM(AP7:AR9)/3</f>
        <v>0</v>
      </c>
    </row>
    <row r="8" spans="1:45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10"/>
      <c r="AD8" s="8"/>
      <c r="AE8" s="8"/>
      <c r="AF8" s="8"/>
      <c r="AG8" s="8"/>
      <c r="AH8" s="8"/>
      <c r="AI8" s="10"/>
      <c r="AJ8" s="8"/>
      <c r="AK8" s="8"/>
      <c r="AL8" s="8"/>
      <c r="AM8" s="8"/>
      <c r="AN8" s="8"/>
      <c r="AO8" s="10"/>
      <c r="AP8" s="56"/>
      <c r="AQ8" s="59"/>
      <c r="AR8" s="62"/>
      <c r="AS8" s="65"/>
    </row>
    <row r="9" spans="1:45" ht="19.5" thickBot="1" x14ac:dyDescent="0.3">
      <c r="A9" s="54"/>
      <c r="B9" s="16" t="s">
        <v>34</v>
      </c>
      <c r="C9" s="18">
        <f>C7/2+C8/2</f>
        <v>0</v>
      </c>
      <c r="D9" s="17">
        <f t="shared" ref="D9:AO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8">
        <f t="shared" si="1"/>
        <v>0</v>
      </c>
      <c r="P9" s="9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9">
        <f t="shared" si="1"/>
        <v>0</v>
      </c>
      <c r="AC9" s="10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0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0">
        <f t="shared" si="1"/>
        <v>0</v>
      </c>
      <c r="AP9" s="57"/>
      <c r="AQ9" s="60"/>
      <c r="AR9" s="63"/>
      <c r="AS9" s="66"/>
    </row>
    <row r="10" spans="1:45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10"/>
      <c r="AD10" s="8"/>
      <c r="AE10" s="8"/>
      <c r="AF10" s="8"/>
      <c r="AG10" s="8"/>
      <c r="AH10" s="8"/>
      <c r="AI10" s="10"/>
      <c r="AJ10" s="8"/>
      <c r="AK10" s="8"/>
      <c r="AL10" s="8"/>
      <c r="AM10" s="8"/>
      <c r="AN10" s="8"/>
      <c r="AO10" s="10"/>
      <c r="AP10" s="55">
        <f>SUM(C12:O12)</f>
        <v>0</v>
      </c>
      <c r="AQ10" s="58">
        <f>SUM(P12:AB12)</f>
        <v>0</v>
      </c>
      <c r="AR10" s="61">
        <f>SUM(AC12:AO12)</f>
        <v>0</v>
      </c>
      <c r="AS10" s="64">
        <f>SUM(AP10:AR12)/3</f>
        <v>0</v>
      </c>
    </row>
    <row r="11" spans="1:45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10"/>
      <c r="AD11" s="8"/>
      <c r="AE11" s="8"/>
      <c r="AF11" s="8"/>
      <c r="AG11" s="8"/>
      <c r="AH11" s="8"/>
      <c r="AI11" s="10"/>
      <c r="AJ11" s="8"/>
      <c r="AK11" s="8"/>
      <c r="AL11" s="8"/>
      <c r="AM11" s="8"/>
      <c r="AN11" s="8"/>
      <c r="AO11" s="10"/>
      <c r="AP11" s="56"/>
      <c r="AQ11" s="59"/>
      <c r="AR11" s="62"/>
      <c r="AS11" s="65"/>
    </row>
    <row r="12" spans="1:45" ht="19.5" thickBot="1" x14ac:dyDescent="0.3">
      <c r="A12" s="54"/>
      <c r="B12" s="16" t="s">
        <v>34</v>
      </c>
      <c r="C12" s="18">
        <f>C10/2+C11/2</f>
        <v>0</v>
      </c>
      <c r="D12" s="17">
        <f t="shared" ref="D12:AO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8">
        <f t="shared" si="2"/>
        <v>0</v>
      </c>
      <c r="P12" s="9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9">
        <f t="shared" si="2"/>
        <v>0</v>
      </c>
      <c r="AC12" s="10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>
        <f t="shared" si="2"/>
        <v>0</v>
      </c>
      <c r="AI12" s="10">
        <f t="shared" si="2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0">
        <f t="shared" si="2"/>
        <v>0</v>
      </c>
      <c r="AP12" s="57"/>
      <c r="AQ12" s="60"/>
      <c r="AR12" s="63"/>
      <c r="AS12" s="66"/>
    </row>
    <row r="13" spans="1:45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10"/>
      <c r="AD13" s="8"/>
      <c r="AE13" s="8"/>
      <c r="AF13" s="8"/>
      <c r="AG13" s="8"/>
      <c r="AH13" s="8"/>
      <c r="AI13" s="10"/>
      <c r="AJ13" s="8"/>
      <c r="AK13" s="8"/>
      <c r="AL13" s="8"/>
      <c r="AM13" s="8"/>
      <c r="AN13" s="8"/>
      <c r="AO13" s="10"/>
      <c r="AP13" s="55">
        <f>SUM(C15:O15)</f>
        <v>0</v>
      </c>
      <c r="AQ13" s="58">
        <f>SUM(P15:AB15)</f>
        <v>0</v>
      </c>
      <c r="AR13" s="61">
        <f>SUM(AC15:AO15)</f>
        <v>0</v>
      </c>
      <c r="AS13" s="64">
        <f>SUM(AP13:AR15)/3</f>
        <v>0</v>
      </c>
    </row>
    <row r="14" spans="1:45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10"/>
      <c r="AD14" s="8"/>
      <c r="AE14" s="8"/>
      <c r="AF14" s="8"/>
      <c r="AG14" s="8"/>
      <c r="AH14" s="8"/>
      <c r="AI14" s="10"/>
      <c r="AJ14" s="8"/>
      <c r="AK14" s="8"/>
      <c r="AL14" s="8"/>
      <c r="AM14" s="8"/>
      <c r="AN14" s="8"/>
      <c r="AO14" s="10"/>
      <c r="AP14" s="56"/>
      <c r="AQ14" s="59"/>
      <c r="AR14" s="62"/>
      <c r="AS14" s="65"/>
    </row>
    <row r="15" spans="1:45" ht="19.5" thickBot="1" x14ac:dyDescent="0.3">
      <c r="A15" s="54"/>
      <c r="B15" s="16" t="s">
        <v>34</v>
      </c>
      <c r="C15" s="18">
        <f>C13/2+C14/2</f>
        <v>0</v>
      </c>
      <c r="D15" s="17">
        <f t="shared" ref="D15:AO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8">
        <f t="shared" si="3"/>
        <v>0</v>
      </c>
      <c r="P15" s="9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9">
        <f t="shared" si="3"/>
        <v>0</v>
      </c>
      <c r="AC15" s="10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0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0">
        <f t="shared" si="3"/>
        <v>0</v>
      </c>
      <c r="AP15" s="57"/>
      <c r="AQ15" s="60"/>
      <c r="AR15" s="63"/>
      <c r="AS15" s="66"/>
    </row>
    <row r="16" spans="1:45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10"/>
      <c r="AD16" s="8"/>
      <c r="AE16" s="8"/>
      <c r="AF16" s="8"/>
      <c r="AG16" s="8"/>
      <c r="AH16" s="8"/>
      <c r="AI16" s="10"/>
      <c r="AJ16" s="8"/>
      <c r="AK16" s="8"/>
      <c r="AL16" s="8"/>
      <c r="AM16" s="8"/>
      <c r="AN16" s="8"/>
      <c r="AO16" s="10"/>
      <c r="AP16" s="55">
        <f>SUM(C18:O18)</f>
        <v>0</v>
      </c>
      <c r="AQ16" s="58">
        <f>SUM(P18:AB18)</f>
        <v>0</v>
      </c>
      <c r="AR16" s="61">
        <f>SUM(AC18:AO18)</f>
        <v>0</v>
      </c>
      <c r="AS16" s="64">
        <f>SUM(AP16:AR18)/3</f>
        <v>0</v>
      </c>
    </row>
    <row r="17" spans="1:45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10"/>
      <c r="AD17" s="8"/>
      <c r="AE17" s="8"/>
      <c r="AF17" s="8"/>
      <c r="AG17" s="8"/>
      <c r="AH17" s="8"/>
      <c r="AI17" s="10"/>
      <c r="AJ17" s="8"/>
      <c r="AK17" s="8"/>
      <c r="AL17" s="8"/>
      <c r="AM17" s="8"/>
      <c r="AN17" s="8"/>
      <c r="AO17" s="10"/>
      <c r="AP17" s="56"/>
      <c r="AQ17" s="59"/>
      <c r="AR17" s="62"/>
      <c r="AS17" s="65"/>
    </row>
    <row r="18" spans="1:45" ht="19.5" thickBot="1" x14ac:dyDescent="0.3">
      <c r="A18" s="54"/>
      <c r="B18" s="16" t="s">
        <v>34</v>
      </c>
      <c r="C18" s="18">
        <f>C16/2+C17/2</f>
        <v>0</v>
      </c>
      <c r="D18" s="17">
        <f t="shared" ref="D18:AO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8">
        <f t="shared" si="4"/>
        <v>0</v>
      </c>
      <c r="P18" s="9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9">
        <f t="shared" si="4"/>
        <v>0</v>
      </c>
      <c r="AC18" s="10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17">
        <f t="shared" si="4"/>
        <v>0</v>
      </c>
      <c r="AH18" s="17">
        <f t="shared" si="4"/>
        <v>0</v>
      </c>
      <c r="AI18" s="10">
        <f t="shared" si="4"/>
        <v>0</v>
      </c>
      <c r="AJ18" s="17">
        <f t="shared" si="4"/>
        <v>0</v>
      </c>
      <c r="AK18" s="17">
        <f t="shared" si="4"/>
        <v>0</v>
      </c>
      <c r="AL18" s="17">
        <f t="shared" si="4"/>
        <v>0</v>
      </c>
      <c r="AM18" s="17">
        <f t="shared" si="4"/>
        <v>0</v>
      </c>
      <c r="AN18" s="17">
        <f t="shared" si="4"/>
        <v>0</v>
      </c>
      <c r="AO18" s="10">
        <f t="shared" si="4"/>
        <v>0</v>
      </c>
      <c r="AP18" s="57"/>
      <c r="AQ18" s="60"/>
      <c r="AR18" s="63"/>
      <c r="AS18" s="66"/>
    </row>
    <row r="19" spans="1:45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10"/>
      <c r="AD19" s="8"/>
      <c r="AE19" s="8"/>
      <c r="AF19" s="8"/>
      <c r="AG19" s="8"/>
      <c r="AH19" s="8"/>
      <c r="AI19" s="10"/>
      <c r="AJ19" s="8"/>
      <c r="AK19" s="8"/>
      <c r="AL19" s="8"/>
      <c r="AM19" s="8"/>
      <c r="AN19" s="8"/>
      <c r="AO19" s="10"/>
      <c r="AP19" s="55">
        <f>SUM(C21:O21)</f>
        <v>0</v>
      </c>
      <c r="AQ19" s="58">
        <f>SUM(P21:AB21)</f>
        <v>0</v>
      </c>
      <c r="AR19" s="61">
        <f>SUM(AC21:AO21)</f>
        <v>0</v>
      </c>
      <c r="AS19" s="64">
        <f>SUM(AP19:AR21)/3</f>
        <v>0</v>
      </c>
    </row>
    <row r="20" spans="1:45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10"/>
      <c r="AD20" s="8"/>
      <c r="AE20" s="8"/>
      <c r="AF20" s="8"/>
      <c r="AG20" s="8"/>
      <c r="AH20" s="8"/>
      <c r="AI20" s="10"/>
      <c r="AJ20" s="8"/>
      <c r="AK20" s="8"/>
      <c r="AL20" s="8"/>
      <c r="AM20" s="8"/>
      <c r="AN20" s="8"/>
      <c r="AO20" s="10"/>
      <c r="AP20" s="56"/>
      <c r="AQ20" s="59"/>
      <c r="AR20" s="62"/>
      <c r="AS20" s="65"/>
    </row>
    <row r="21" spans="1:45" ht="19.5" thickBot="1" x14ac:dyDescent="0.3">
      <c r="A21" s="54"/>
      <c r="B21" s="16" t="s">
        <v>34</v>
      </c>
      <c r="C21" s="18">
        <f>C19/2+C20/2</f>
        <v>0</v>
      </c>
      <c r="D21" s="17">
        <f t="shared" ref="D21:AO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8">
        <f t="shared" si="5"/>
        <v>0</v>
      </c>
      <c r="P21" s="9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9">
        <f t="shared" si="5"/>
        <v>0</v>
      </c>
      <c r="AC21" s="10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0">
        <f t="shared" si="5"/>
        <v>0</v>
      </c>
      <c r="AJ21" s="17">
        <f t="shared" si="5"/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17">
        <f t="shared" si="5"/>
        <v>0</v>
      </c>
      <c r="AO21" s="10">
        <f t="shared" si="5"/>
        <v>0</v>
      </c>
      <c r="AP21" s="57"/>
      <c r="AQ21" s="60"/>
      <c r="AR21" s="63"/>
      <c r="AS21" s="66"/>
    </row>
    <row r="22" spans="1:45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10"/>
      <c r="AD22" s="8"/>
      <c r="AE22" s="8"/>
      <c r="AF22" s="8"/>
      <c r="AG22" s="8"/>
      <c r="AH22" s="8"/>
      <c r="AI22" s="10"/>
      <c r="AJ22" s="8"/>
      <c r="AK22" s="8"/>
      <c r="AL22" s="8"/>
      <c r="AM22" s="8"/>
      <c r="AN22" s="8"/>
      <c r="AO22" s="10"/>
      <c r="AP22" s="55">
        <f>SUM(C24:O24)</f>
        <v>0</v>
      </c>
      <c r="AQ22" s="58">
        <f>SUM(P24:AB24)</f>
        <v>0</v>
      </c>
      <c r="AR22" s="61">
        <f>SUM(AC24:AO24)</f>
        <v>0</v>
      </c>
      <c r="AS22" s="64">
        <f>SUM(AP22:AR24)/3</f>
        <v>0</v>
      </c>
    </row>
    <row r="23" spans="1:45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10"/>
      <c r="AD23" s="8"/>
      <c r="AE23" s="8"/>
      <c r="AF23" s="8"/>
      <c r="AG23" s="8"/>
      <c r="AH23" s="8"/>
      <c r="AI23" s="10"/>
      <c r="AJ23" s="8"/>
      <c r="AK23" s="8"/>
      <c r="AL23" s="8"/>
      <c r="AM23" s="8"/>
      <c r="AN23" s="8"/>
      <c r="AO23" s="10"/>
      <c r="AP23" s="56"/>
      <c r="AQ23" s="59"/>
      <c r="AR23" s="62"/>
      <c r="AS23" s="65"/>
    </row>
    <row r="24" spans="1:45" ht="19.5" thickBot="1" x14ac:dyDescent="0.3">
      <c r="A24" s="54"/>
      <c r="B24" s="16" t="s">
        <v>34</v>
      </c>
      <c r="C24" s="18">
        <f>C22/2+C23/2</f>
        <v>0</v>
      </c>
      <c r="D24" s="17">
        <f t="shared" ref="D24:AO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8">
        <f t="shared" si="6"/>
        <v>0</v>
      </c>
      <c r="P24" s="9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9">
        <f t="shared" si="6"/>
        <v>0</v>
      </c>
      <c r="AC24" s="10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17">
        <f t="shared" si="6"/>
        <v>0</v>
      </c>
      <c r="AH24" s="17">
        <f t="shared" si="6"/>
        <v>0</v>
      </c>
      <c r="AI24" s="10">
        <f t="shared" si="6"/>
        <v>0</v>
      </c>
      <c r="AJ24" s="17">
        <f t="shared" si="6"/>
        <v>0</v>
      </c>
      <c r="AK24" s="17">
        <f t="shared" si="6"/>
        <v>0</v>
      </c>
      <c r="AL24" s="17">
        <f t="shared" si="6"/>
        <v>0</v>
      </c>
      <c r="AM24" s="17">
        <f t="shared" si="6"/>
        <v>0</v>
      </c>
      <c r="AN24" s="17">
        <f t="shared" si="6"/>
        <v>0</v>
      </c>
      <c r="AO24" s="10">
        <f t="shared" si="6"/>
        <v>0</v>
      </c>
      <c r="AP24" s="57"/>
      <c r="AQ24" s="60"/>
      <c r="AR24" s="63"/>
      <c r="AS24" s="66"/>
    </row>
    <row r="25" spans="1:45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10"/>
      <c r="AD25" s="8"/>
      <c r="AE25" s="8"/>
      <c r="AF25" s="8"/>
      <c r="AG25" s="8"/>
      <c r="AH25" s="8"/>
      <c r="AI25" s="10"/>
      <c r="AJ25" s="8"/>
      <c r="AK25" s="8"/>
      <c r="AL25" s="8"/>
      <c r="AM25" s="8"/>
      <c r="AN25" s="8"/>
      <c r="AO25" s="10"/>
      <c r="AP25" s="55">
        <f>SUM(C27:O27)</f>
        <v>0</v>
      </c>
      <c r="AQ25" s="58">
        <f>SUM(P27:AB27)</f>
        <v>0</v>
      </c>
      <c r="AR25" s="61">
        <f>SUM(AC27:AO27)</f>
        <v>0</v>
      </c>
      <c r="AS25" s="64">
        <f>SUM(AP25:AR27)/3</f>
        <v>0</v>
      </c>
    </row>
    <row r="26" spans="1:45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10"/>
      <c r="AD26" s="8"/>
      <c r="AE26" s="8"/>
      <c r="AF26" s="8"/>
      <c r="AG26" s="8"/>
      <c r="AH26" s="8"/>
      <c r="AI26" s="10"/>
      <c r="AJ26" s="8"/>
      <c r="AK26" s="8"/>
      <c r="AL26" s="8"/>
      <c r="AM26" s="8"/>
      <c r="AN26" s="8"/>
      <c r="AO26" s="10"/>
      <c r="AP26" s="56"/>
      <c r="AQ26" s="59"/>
      <c r="AR26" s="62"/>
      <c r="AS26" s="65"/>
    </row>
    <row r="27" spans="1:45" ht="19.5" thickBot="1" x14ac:dyDescent="0.3">
      <c r="A27" s="54"/>
      <c r="B27" s="16" t="s">
        <v>34</v>
      </c>
      <c r="C27" s="18">
        <f>C25/2+C26/2</f>
        <v>0</v>
      </c>
      <c r="D27" s="17">
        <f t="shared" ref="D27:AO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8">
        <f t="shared" si="7"/>
        <v>0</v>
      </c>
      <c r="P27" s="9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9">
        <f t="shared" si="7"/>
        <v>0</v>
      </c>
      <c r="AC27" s="10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0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  <c r="AM27" s="17">
        <f t="shared" si="7"/>
        <v>0</v>
      </c>
      <c r="AN27" s="17">
        <f t="shared" si="7"/>
        <v>0</v>
      </c>
      <c r="AO27" s="10">
        <f t="shared" si="7"/>
        <v>0</v>
      </c>
      <c r="AP27" s="57"/>
      <c r="AQ27" s="60"/>
      <c r="AR27" s="63"/>
      <c r="AS27" s="66"/>
    </row>
    <row r="28" spans="1:45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10"/>
      <c r="AD28" s="8"/>
      <c r="AE28" s="8"/>
      <c r="AF28" s="8"/>
      <c r="AG28" s="8"/>
      <c r="AH28" s="8"/>
      <c r="AI28" s="10"/>
      <c r="AJ28" s="8"/>
      <c r="AK28" s="8"/>
      <c r="AL28" s="8"/>
      <c r="AM28" s="8"/>
      <c r="AN28" s="8"/>
      <c r="AO28" s="10"/>
      <c r="AP28" s="55">
        <f>SUM(C30:O30)</f>
        <v>0</v>
      </c>
      <c r="AQ28" s="58">
        <f>SUM(P30:AB30)</f>
        <v>0</v>
      </c>
      <c r="AR28" s="61">
        <f>SUM(AC30:AO30)</f>
        <v>0</v>
      </c>
      <c r="AS28" s="64">
        <f>SUM(AP28:AR30)/3</f>
        <v>0</v>
      </c>
    </row>
    <row r="29" spans="1:45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10"/>
      <c r="AD29" s="8"/>
      <c r="AE29" s="8"/>
      <c r="AF29" s="8"/>
      <c r="AG29" s="8"/>
      <c r="AH29" s="8"/>
      <c r="AI29" s="10"/>
      <c r="AJ29" s="8"/>
      <c r="AK29" s="8"/>
      <c r="AL29" s="8"/>
      <c r="AM29" s="8"/>
      <c r="AN29" s="8"/>
      <c r="AO29" s="10"/>
      <c r="AP29" s="56"/>
      <c r="AQ29" s="59"/>
      <c r="AR29" s="62"/>
      <c r="AS29" s="65"/>
    </row>
    <row r="30" spans="1:45" ht="19.5" thickBot="1" x14ac:dyDescent="0.3">
      <c r="A30" s="54"/>
      <c r="B30" s="16" t="s">
        <v>34</v>
      </c>
      <c r="C30" s="18">
        <f>C28/2+C29/2</f>
        <v>0</v>
      </c>
      <c r="D30" s="17">
        <f t="shared" ref="D30:AO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8">
        <f t="shared" si="8"/>
        <v>0</v>
      </c>
      <c r="P30" s="9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9">
        <f t="shared" si="8"/>
        <v>0</v>
      </c>
      <c r="AC30" s="10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0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0">
        <f t="shared" si="8"/>
        <v>0</v>
      </c>
      <c r="AP30" s="57"/>
      <c r="AQ30" s="60"/>
      <c r="AR30" s="63"/>
      <c r="AS30" s="66"/>
    </row>
    <row r="31" spans="1:45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10"/>
      <c r="AD31" s="8"/>
      <c r="AE31" s="8"/>
      <c r="AF31" s="8"/>
      <c r="AG31" s="8"/>
      <c r="AH31" s="8"/>
      <c r="AI31" s="10"/>
      <c r="AJ31" s="8"/>
      <c r="AK31" s="8"/>
      <c r="AL31" s="8"/>
      <c r="AM31" s="8"/>
      <c r="AN31" s="8"/>
      <c r="AO31" s="10"/>
      <c r="AP31" s="55">
        <f>SUM(C33:O33)</f>
        <v>0</v>
      </c>
      <c r="AQ31" s="58">
        <f>SUM(P33:AB33)</f>
        <v>0</v>
      </c>
      <c r="AR31" s="61">
        <f>SUM(AC33:AO33)</f>
        <v>0</v>
      </c>
      <c r="AS31" s="64">
        <f>SUM(AP31:AR33)/3</f>
        <v>0</v>
      </c>
    </row>
    <row r="32" spans="1:45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10"/>
      <c r="AD32" s="8"/>
      <c r="AE32" s="8"/>
      <c r="AF32" s="8"/>
      <c r="AG32" s="8"/>
      <c r="AH32" s="8"/>
      <c r="AI32" s="10"/>
      <c r="AJ32" s="8"/>
      <c r="AK32" s="8"/>
      <c r="AL32" s="8"/>
      <c r="AM32" s="8"/>
      <c r="AN32" s="8"/>
      <c r="AO32" s="10"/>
      <c r="AP32" s="56"/>
      <c r="AQ32" s="59"/>
      <c r="AR32" s="62"/>
      <c r="AS32" s="65"/>
    </row>
    <row r="33" spans="1:45" ht="19.5" thickBot="1" x14ac:dyDescent="0.3">
      <c r="A33" s="54"/>
      <c r="B33" s="16" t="s">
        <v>34</v>
      </c>
      <c r="C33" s="18">
        <f>C31/2+C32/2</f>
        <v>0</v>
      </c>
      <c r="D33" s="17">
        <f t="shared" ref="D33:AO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8">
        <f t="shared" si="9"/>
        <v>0</v>
      </c>
      <c r="P33" s="9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7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9">
        <f t="shared" si="9"/>
        <v>0</v>
      </c>
      <c r="AC33" s="10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0</v>
      </c>
      <c r="AH33" s="17">
        <f t="shared" si="9"/>
        <v>0</v>
      </c>
      <c r="AI33" s="10">
        <f t="shared" si="9"/>
        <v>0</v>
      </c>
      <c r="AJ33" s="17">
        <f t="shared" si="9"/>
        <v>0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10">
        <f t="shared" si="9"/>
        <v>0</v>
      </c>
      <c r="AP33" s="57"/>
      <c r="AQ33" s="60"/>
      <c r="AR33" s="63"/>
      <c r="AS33" s="66"/>
    </row>
    <row r="34" spans="1:45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10"/>
      <c r="AD34" s="8"/>
      <c r="AE34" s="8"/>
      <c r="AF34" s="8"/>
      <c r="AG34" s="8"/>
      <c r="AH34" s="8"/>
      <c r="AI34" s="10"/>
      <c r="AJ34" s="8"/>
      <c r="AK34" s="8"/>
      <c r="AL34" s="8"/>
      <c r="AM34" s="8"/>
      <c r="AN34" s="8"/>
      <c r="AO34" s="10"/>
      <c r="AP34" s="55">
        <f>SUM(C36:O36)</f>
        <v>0</v>
      </c>
      <c r="AQ34" s="58">
        <f>SUM(P36:AB36)</f>
        <v>0</v>
      </c>
      <c r="AR34" s="61">
        <f>SUM(AC36:AO36)</f>
        <v>0</v>
      </c>
      <c r="AS34" s="64">
        <f>SUM(AP34:AR36)/3</f>
        <v>0</v>
      </c>
    </row>
    <row r="35" spans="1:45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10"/>
      <c r="AD35" s="8"/>
      <c r="AE35" s="8"/>
      <c r="AF35" s="8"/>
      <c r="AG35" s="8"/>
      <c r="AH35" s="8"/>
      <c r="AI35" s="10"/>
      <c r="AJ35" s="8"/>
      <c r="AK35" s="8"/>
      <c r="AL35" s="8"/>
      <c r="AM35" s="8"/>
      <c r="AN35" s="8"/>
      <c r="AO35" s="10"/>
      <c r="AP35" s="56"/>
      <c r="AQ35" s="59"/>
      <c r="AR35" s="62"/>
      <c r="AS35" s="65"/>
    </row>
    <row r="36" spans="1:45" ht="19.5" thickBot="1" x14ac:dyDescent="0.3">
      <c r="A36" s="54"/>
      <c r="B36" s="16" t="s">
        <v>34</v>
      </c>
      <c r="C36" s="18">
        <f>C34/2+C35/2</f>
        <v>0</v>
      </c>
      <c r="D36" s="17">
        <f t="shared" ref="D36:AO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8">
        <f t="shared" si="10"/>
        <v>0</v>
      </c>
      <c r="P36" s="9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9">
        <f t="shared" si="10"/>
        <v>0</v>
      </c>
      <c r="AC36" s="10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0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  <c r="AM36" s="17">
        <f t="shared" si="10"/>
        <v>0</v>
      </c>
      <c r="AN36" s="17">
        <f t="shared" si="10"/>
        <v>0</v>
      </c>
      <c r="AO36" s="10">
        <f t="shared" si="10"/>
        <v>0</v>
      </c>
      <c r="AP36" s="57"/>
      <c r="AQ36" s="60"/>
      <c r="AR36" s="63"/>
      <c r="AS36" s="66"/>
    </row>
    <row r="37" spans="1:45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10"/>
      <c r="AD37" s="8"/>
      <c r="AE37" s="8"/>
      <c r="AF37" s="8"/>
      <c r="AG37" s="8"/>
      <c r="AH37" s="8"/>
      <c r="AI37" s="10"/>
      <c r="AJ37" s="8"/>
      <c r="AK37" s="8"/>
      <c r="AL37" s="8"/>
      <c r="AM37" s="8"/>
      <c r="AN37" s="8"/>
      <c r="AO37" s="10"/>
      <c r="AP37" s="55">
        <f>SUM(C39:O39)</f>
        <v>0</v>
      </c>
      <c r="AQ37" s="58">
        <f>SUM(P39:AB39)</f>
        <v>0</v>
      </c>
      <c r="AR37" s="61">
        <f>SUM(AC39:AO39)</f>
        <v>0</v>
      </c>
      <c r="AS37" s="64">
        <f>SUM(AP37:AR39)/3</f>
        <v>0</v>
      </c>
    </row>
    <row r="38" spans="1:45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10"/>
      <c r="AD38" s="8"/>
      <c r="AE38" s="8"/>
      <c r="AF38" s="8"/>
      <c r="AG38" s="8"/>
      <c r="AH38" s="8"/>
      <c r="AI38" s="10"/>
      <c r="AJ38" s="8"/>
      <c r="AK38" s="8"/>
      <c r="AL38" s="8"/>
      <c r="AM38" s="8"/>
      <c r="AN38" s="8"/>
      <c r="AO38" s="10"/>
      <c r="AP38" s="56"/>
      <c r="AQ38" s="59"/>
      <c r="AR38" s="62"/>
      <c r="AS38" s="65"/>
    </row>
    <row r="39" spans="1:45" ht="19.5" thickBot="1" x14ac:dyDescent="0.3">
      <c r="A39" s="54"/>
      <c r="B39" s="16" t="s">
        <v>34</v>
      </c>
      <c r="C39" s="18">
        <f>C37/2+C38/2</f>
        <v>0</v>
      </c>
      <c r="D39" s="17">
        <f t="shared" ref="D39:AO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8">
        <f t="shared" si="11"/>
        <v>0</v>
      </c>
      <c r="P39" s="9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7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9">
        <f t="shared" si="11"/>
        <v>0</v>
      </c>
      <c r="AC39" s="10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17">
        <f t="shared" si="11"/>
        <v>0</v>
      </c>
      <c r="AH39" s="17">
        <f t="shared" si="11"/>
        <v>0</v>
      </c>
      <c r="AI39" s="10">
        <f t="shared" si="11"/>
        <v>0</v>
      </c>
      <c r="AJ39" s="17">
        <f t="shared" si="11"/>
        <v>0</v>
      </c>
      <c r="AK39" s="17">
        <f t="shared" si="11"/>
        <v>0</v>
      </c>
      <c r="AL39" s="17">
        <f t="shared" si="11"/>
        <v>0</v>
      </c>
      <c r="AM39" s="17">
        <f t="shared" si="11"/>
        <v>0</v>
      </c>
      <c r="AN39" s="17">
        <f t="shared" si="11"/>
        <v>0</v>
      </c>
      <c r="AO39" s="10">
        <f t="shared" si="11"/>
        <v>0</v>
      </c>
      <c r="AP39" s="57"/>
      <c r="AQ39" s="60"/>
      <c r="AR39" s="63"/>
      <c r="AS39" s="66"/>
    </row>
    <row r="40" spans="1:45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10"/>
      <c r="AD40" s="8"/>
      <c r="AE40" s="8"/>
      <c r="AF40" s="8"/>
      <c r="AG40" s="8"/>
      <c r="AH40" s="8"/>
      <c r="AI40" s="10"/>
      <c r="AJ40" s="8"/>
      <c r="AK40" s="8"/>
      <c r="AL40" s="8"/>
      <c r="AM40" s="8"/>
      <c r="AN40" s="8"/>
      <c r="AO40" s="10"/>
      <c r="AP40" s="55">
        <f>SUM(C42:O42)</f>
        <v>0</v>
      </c>
      <c r="AQ40" s="58">
        <f>SUM(P42:AB42)</f>
        <v>0</v>
      </c>
      <c r="AR40" s="61">
        <f>SUM(AC42:AO42)</f>
        <v>0</v>
      </c>
      <c r="AS40" s="64">
        <f>SUM(AP40:AR42)/3</f>
        <v>0</v>
      </c>
    </row>
    <row r="41" spans="1:45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10"/>
      <c r="AD41" s="8"/>
      <c r="AE41" s="8"/>
      <c r="AF41" s="8"/>
      <c r="AG41" s="8"/>
      <c r="AH41" s="8"/>
      <c r="AI41" s="10"/>
      <c r="AJ41" s="8"/>
      <c r="AK41" s="8"/>
      <c r="AL41" s="8"/>
      <c r="AM41" s="8"/>
      <c r="AN41" s="8"/>
      <c r="AO41" s="10"/>
      <c r="AP41" s="56"/>
      <c r="AQ41" s="59"/>
      <c r="AR41" s="62"/>
      <c r="AS41" s="65"/>
    </row>
    <row r="42" spans="1:45" ht="19.5" thickBot="1" x14ac:dyDescent="0.3">
      <c r="A42" s="54"/>
      <c r="B42" s="16" t="s">
        <v>34</v>
      </c>
      <c r="C42" s="18">
        <f>C40/2+C41/2</f>
        <v>0</v>
      </c>
      <c r="D42" s="17">
        <f t="shared" ref="D42:AO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8">
        <f t="shared" si="12"/>
        <v>0</v>
      </c>
      <c r="P42" s="9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7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9">
        <f t="shared" si="12"/>
        <v>0</v>
      </c>
      <c r="AC42" s="10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17">
        <f t="shared" si="12"/>
        <v>0</v>
      </c>
      <c r="AH42" s="17">
        <f t="shared" si="12"/>
        <v>0</v>
      </c>
      <c r="AI42" s="10">
        <f t="shared" si="12"/>
        <v>0</v>
      </c>
      <c r="AJ42" s="17">
        <f t="shared" si="12"/>
        <v>0</v>
      </c>
      <c r="AK42" s="17">
        <f t="shared" si="12"/>
        <v>0</v>
      </c>
      <c r="AL42" s="17">
        <f t="shared" si="12"/>
        <v>0</v>
      </c>
      <c r="AM42" s="17">
        <f t="shared" si="12"/>
        <v>0</v>
      </c>
      <c r="AN42" s="17">
        <f t="shared" si="12"/>
        <v>0</v>
      </c>
      <c r="AO42" s="10">
        <f t="shared" si="12"/>
        <v>0</v>
      </c>
      <c r="AP42" s="57"/>
      <c r="AQ42" s="60"/>
      <c r="AR42" s="63"/>
      <c r="AS42" s="66"/>
    </row>
    <row r="43" spans="1:45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10"/>
      <c r="AD43" s="8"/>
      <c r="AE43" s="8"/>
      <c r="AF43" s="8"/>
      <c r="AG43" s="8"/>
      <c r="AH43" s="8"/>
      <c r="AI43" s="10"/>
      <c r="AJ43" s="8"/>
      <c r="AK43" s="8"/>
      <c r="AL43" s="8"/>
      <c r="AM43" s="8"/>
      <c r="AN43" s="8"/>
      <c r="AO43" s="10"/>
      <c r="AP43" s="55">
        <f>SUM(C45:O45)</f>
        <v>0</v>
      </c>
      <c r="AQ43" s="58">
        <f>SUM(P45:AB45)</f>
        <v>0</v>
      </c>
      <c r="AR43" s="61">
        <f>SUM(AC45:AO45)</f>
        <v>0</v>
      </c>
      <c r="AS43" s="64">
        <f>SUM(AP43:AR45)/3</f>
        <v>0</v>
      </c>
    </row>
    <row r="44" spans="1:45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10"/>
      <c r="AD44" s="8"/>
      <c r="AE44" s="8"/>
      <c r="AF44" s="8"/>
      <c r="AG44" s="8"/>
      <c r="AH44" s="8"/>
      <c r="AI44" s="10"/>
      <c r="AJ44" s="8"/>
      <c r="AK44" s="8"/>
      <c r="AL44" s="8"/>
      <c r="AM44" s="8"/>
      <c r="AN44" s="8"/>
      <c r="AO44" s="10"/>
      <c r="AP44" s="56"/>
      <c r="AQ44" s="59"/>
      <c r="AR44" s="62"/>
      <c r="AS44" s="65"/>
    </row>
    <row r="45" spans="1:45" ht="19.5" thickBot="1" x14ac:dyDescent="0.3">
      <c r="A45" s="54"/>
      <c r="B45" s="16" t="s">
        <v>34</v>
      </c>
      <c r="C45" s="18">
        <f>C43/2+C44/2</f>
        <v>0</v>
      </c>
      <c r="D45" s="17">
        <f t="shared" ref="D45:AO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8">
        <f t="shared" si="13"/>
        <v>0</v>
      </c>
      <c r="P45" s="9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7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9">
        <f t="shared" si="13"/>
        <v>0</v>
      </c>
      <c r="AC45" s="10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17">
        <f t="shared" si="13"/>
        <v>0</v>
      </c>
      <c r="AH45" s="17">
        <f t="shared" si="13"/>
        <v>0</v>
      </c>
      <c r="AI45" s="10">
        <f t="shared" si="13"/>
        <v>0</v>
      </c>
      <c r="AJ45" s="17">
        <f t="shared" si="13"/>
        <v>0</v>
      </c>
      <c r="AK45" s="17">
        <f t="shared" si="13"/>
        <v>0</v>
      </c>
      <c r="AL45" s="17">
        <f t="shared" si="13"/>
        <v>0</v>
      </c>
      <c r="AM45" s="17">
        <f t="shared" si="13"/>
        <v>0</v>
      </c>
      <c r="AN45" s="17">
        <f t="shared" si="13"/>
        <v>0</v>
      </c>
      <c r="AO45" s="10">
        <f t="shared" si="13"/>
        <v>0</v>
      </c>
      <c r="AP45" s="57"/>
      <c r="AQ45" s="60"/>
      <c r="AR45" s="63"/>
      <c r="AS45" s="66"/>
    </row>
    <row r="46" spans="1:45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10"/>
      <c r="AD46" s="8"/>
      <c r="AE46" s="8"/>
      <c r="AF46" s="8"/>
      <c r="AG46" s="8"/>
      <c r="AH46" s="8"/>
      <c r="AI46" s="10"/>
      <c r="AJ46" s="8"/>
      <c r="AK46" s="8"/>
      <c r="AL46" s="8"/>
      <c r="AM46" s="8"/>
      <c r="AN46" s="8"/>
      <c r="AO46" s="10"/>
      <c r="AP46" s="55">
        <f>SUM(C48:O48)</f>
        <v>0</v>
      </c>
      <c r="AQ46" s="58">
        <f>SUM(P48:AB48)</f>
        <v>0</v>
      </c>
      <c r="AR46" s="61">
        <f>SUM(AC48:AO48)</f>
        <v>0</v>
      </c>
      <c r="AS46" s="64">
        <f>SUM(AP46:AR48)/3</f>
        <v>0</v>
      </c>
    </row>
    <row r="47" spans="1:45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10"/>
      <c r="AD47" s="8"/>
      <c r="AE47" s="8"/>
      <c r="AF47" s="8"/>
      <c r="AG47" s="8"/>
      <c r="AH47" s="8"/>
      <c r="AI47" s="10"/>
      <c r="AJ47" s="8"/>
      <c r="AK47" s="8"/>
      <c r="AL47" s="8"/>
      <c r="AM47" s="8"/>
      <c r="AN47" s="8"/>
      <c r="AO47" s="10"/>
      <c r="AP47" s="56"/>
      <c r="AQ47" s="59"/>
      <c r="AR47" s="62"/>
      <c r="AS47" s="65"/>
    </row>
    <row r="48" spans="1:45" ht="19.5" thickBot="1" x14ac:dyDescent="0.3">
      <c r="A48" s="54"/>
      <c r="B48" s="16" t="s">
        <v>34</v>
      </c>
      <c r="C48" s="18">
        <f>C46/2+C47/2</f>
        <v>0</v>
      </c>
      <c r="D48" s="17">
        <f t="shared" ref="D48:AO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8">
        <f t="shared" si="14"/>
        <v>0</v>
      </c>
      <c r="P48" s="9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7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9">
        <f t="shared" si="14"/>
        <v>0</v>
      </c>
      <c r="AC48" s="10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17">
        <f t="shared" si="14"/>
        <v>0</v>
      </c>
      <c r="AH48" s="17">
        <f t="shared" si="14"/>
        <v>0</v>
      </c>
      <c r="AI48" s="10">
        <f t="shared" si="14"/>
        <v>0</v>
      </c>
      <c r="AJ48" s="17">
        <f t="shared" si="14"/>
        <v>0</v>
      </c>
      <c r="AK48" s="17">
        <f t="shared" si="14"/>
        <v>0</v>
      </c>
      <c r="AL48" s="17">
        <f t="shared" si="14"/>
        <v>0</v>
      </c>
      <c r="AM48" s="17">
        <f t="shared" si="14"/>
        <v>0</v>
      </c>
      <c r="AN48" s="17">
        <f t="shared" si="14"/>
        <v>0</v>
      </c>
      <c r="AO48" s="10">
        <f t="shared" si="14"/>
        <v>0</v>
      </c>
      <c r="AP48" s="57"/>
      <c r="AQ48" s="60"/>
      <c r="AR48" s="63"/>
      <c r="AS48" s="66"/>
    </row>
    <row r="49" spans="1:45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10"/>
      <c r="AD49" s="8"/>
      <c r="AE49" s="8"/>
      <c r="AF49" s="8"/>
      <c r="AG49" s="8"/>
      <c r="AH49" s="8"/>
      <c r="AI49" s="10"/>
      <c r="AJ49" s="8"/>
      <c r="AK49" s="8"/>
      <c r="AL49" s="8"/>
      <c r="AM49" s="8"/>
      <c r="AN49" s="8"/>
      <c r="AO49" s="10"/>
      <c r="AP49" s="55">
        <f>SUM(C51:O51)</f>
        <v>0</v>
      </c>
      <c r="AQ49" s="58">
        <f>SUM(P51:AB51)</f>
        <v>0</v>
      </c>
      <c r="AR49" s="61">
        <f>SUM(AC51:AO51)</f>
        <v>0</v>
      </c>
      <c r="AS49" s="64">
        <f>SUM(AP49:AR51)/3</f>
        <v>0</v>
      </c>
    </row>
    <row r="50" spans="1:45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10"/>
      <c r="AD50" s="8"/>
      <c r="AE50" s="8"/>
      <c r="AF50" s="8"/>
      <c r="AG50" s="8"/>
      <c r="AH50" s="8"/>
      <c r="AI50" s="10"/>
      <c r="AJ50" s="8"/>
      <c r="AK50" s="8"/>
      <c r="AL50" s="8"/>
      <c r="AM50" s="8"/>
      <c r="AN50" s="8"/>
      <c r="AO50" s="10"/>
      <c r="AP50" s="56"/>
      <c r="AQ50" s="59"/>
      <c r="AR50" s="62"/>
      <c r="AS50" s="65"/>
    </row>
    <row r="51" spans="1:45" ht="19.5" thickBot="1" x14ac:dyDescent="0.3">
      <c r="A51" s="54"/>
      <c r="B51" s="16" t="s">
        <v>34</v>
      </c>
      <c r="C51" s="18">
        <f>C49/2+C50/2</f>
        <v>0</v>
      </c>
      <c r="D51" s="17">
        <f t="shared" ref="D51:AO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7">
        <f t="shared" si="15"/>
        <v>0</v>
      </c>
      <c r="O51" s="18">
        <f t="shared" si="15"/>
        <v>0</v>
      </c>
      <c r="P51" s="9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7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9">
        <f t="shared" si="15"/>
        <v>0</v>
      </c>
      <c r="AC51" s="10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17">
        <f t="shared" si="15"/>
        <v>0</v>
      </c>
      <c r="AH51" s="17">
        <f t="shared" si="15"/>
        <v>0</v>
      </c>
      <c r="AI51" s="10">
        <f t="shared" si="15"/>
        <v>0</v>
      </c>
      <c r="AJ51" s="17">
        <f t="shared" si="15"/>
        <v>0</v>
      </c>
      <c r="AK51" s="17">
        <f t="shared" si="15"/>
        <v>0</v>
      </c>
      <c r="AL51" s="17">
        <f t="shared" si="15"/>
        <v>0</v>
      </c>
      <c r="AM51" s="17">
        <f t="shared" si="15"/>
        <v>0</v>
      </c>
      <c r="AN51" s="17">
        <f t="shared" si="15"/>
        <v>0</v>
      </c>
      <c r="AO51" s="10">
        <f t="shared" si="15"/>
        <v>0</v>
      </c>
      <c r="AP51" s="57"/>
      <c r="AQ51" s="60"/>
      <c r="AR51" s="63"/>
      <c r="AS51" s="66"/>
    </row>
    <row r="52" spans="1:45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10"/>
      <c r="AD52" s="8"/>
      <c r="AE52" s="8"/>
      <c r="AF52" s="8"/>
      <c r="AG52" s="8"/>
      <c r="AH52" s="8"/>
      <c r="AI52" s="10"/>
      <c r="AJ52" s="8"/>
      <c r="AK52" s="8"/>
      <c r="AL52" s="8"/>
      <c r="AM52" s="8"/>
      <c r="AN52" s="8"/>
      <c r="AO52" s="10"/>
      <c r="AP52" s="55">
        <f>SUM(C54:O54)</f>
        <v>0</v>
      </c>
      <c r="AQ52" s="58">
        <f>SUM(P54:AB54)</f>
        <v>0</v>
      </c>
      <c r="AR52" s="61">
        <f>SUM(AC54:AO54)</f>
        <v>0</v>
      </c>
      <c r="AS52" s="64">
        <f>SUM(AP52:AR54)/3</f>
        <v>0</v>
      </c>
    </row>
    <row r="53" spans="1:45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10"/>
      <c r="AD53" s="8"/>
      <c r="AE53" s="8"/>
      <c r="AF53" s="8"/>
      <c r="AG53" s="8"/>
      <c r="AH53" s="8"/>
      <c r="AI53" s="10"/>
      <c r="AJ53" s="8"/>
      <c r="AK53" s="8"/>
      <c r="AL53" s="8"/>
      <c r="AM53" s="8"/>
      <c r="AN53" s="8"/>
      <c r="AO53" s="10"/>
      <c r="AP53" s="56"/>
      <c r="AQ53" s="59"/>
      <c r="AR53" s="62"/>
      <c r="AS53" s="65"/>
    </row>
    <row r="54" spans="1:45" ht="19.5" thickBot="1" x14ac:dyDescent="0.3">
      <c r="A54" s="54"/>
      <c r="B54" s="16" t="s">
        <v>34</v>
      </c>
      <c r="C54" s="18">
        <f>C52/2+C53/2</f>
        <v>0</v>
      </c>
      <c r="D54" s="17">
        <f t="shared" ref="D54:AO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6"/>
        <v>0</v>
      </c>
      <c r="N54" s="17">
        <f t="shared" si="16"/>
        <v>0</v>
      </c>
      <c r="O54" s="18">
        <f t="shared" si="16"/>
        <v>0</v>
      </c>
      <c r="P54" s="9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7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9">
        <f t="shared" si="16"/>
        <v>0</v>
      </c>
      <c r="AC54" s="10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17">
        <f t="shared" si="16"/>
        <v>0</v>
      </c>
      <c r="AH54" s="17">
        <f t="shared" si="16"/>
        <v>0</v>
      </c>
      <c r="AI54" s="10">
        <f t="shared" si="16"/>
        <v>0</v>
      </c>
      <c r="AJ54" s="17">
        <f t="shared" si="16"/>
        <v>0</v>
      </c>
      <c r="AK54" s="17">
        <f t="shared" si="16"/>
        <v>0</v>
      </c>
      <c r="AL54" s="17">
        <f t="shared" si="16"/>
        <v>0</v>
      </c>
      <c r="AM54" s="17">
        <f t="shared" si="16"/>
        <v>0</v>
      </c>
      <c r="AN54" s="17">
        <f t="shared" si="16"/>
        <v>0</v>
      </c>
      <c r="AO54" s="10">
        <f t="shared" si="16"/>
        <v>0</v>
      </c>
      <c r="AP54" s="57"/>
      <c r="AQ54" s="60"/>
      <c r="AR54" s="63"/>
      <c r="AS54" s="66"/>
    </row>
    <row r="55" spans="1:45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10"/>
      <c r="AD55" s="8"/>
      <c r="AE55" s="8"/>
      <c r="AF55" s="8"/>
      <c r="AG55" s="8"/>
      <c r="AH55" s="8"/>
      <c r="AI55" s="10"/>
      <c r="AJ55" s="8"/>
      <c r="AK55" s="8"/>
      <c r="AL55" s="8"/>
      <c r="AM55" s="8"/>
      <c r="AN55" s="8"/>
      <c r="AO55" s="10"/>
      <c r="AP55" s="55">
        <f>SUM(C57:O57)</f>
        <v>0</v>
      </c>
      <c r="AQ55" s="58">
        <f>SUM(P57:AB57)</f>
        <v>0</v>
      </c>
      <c r="AR55" s="61">
        <f>SUM(AC57:AO57)</f>
        <v>0</v>
      </c>
      <c r="AS55" s="64">
        <f>SUM(AP55:AR57)/3</f>
        <v>0</v>
      </c>
    </row>
    <row r="56" spans="1:45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10"/>
      <c r="AD56" s="8"/>
      <c r="AE56" s="8"/>
      <c r="AF56" s="8"/>
      <c r="AG56" s="8"/>
      <c r="AH56" s="8"/>
      <c r="AI56" s="10"/>
      <c r="AJ56" s="8"/>
      <c r="AK56" s="8"/>
      <c r="AL56" s="8"/>
      <c r="AM56" s="8"/>
      <c r="AN56" s="8"/>
      <c r="AO56" s="10"/>
      <c r="AP56" s="56"/>
      <c r="AQ56" s="59"/>
      <c r="AR56" s="62"/>
      <c r="AS56" s="65"/>
    </row>
    <row r="57" spans="1:45" ht="19.5" thickBot="1" x14ac:dyDescent="0.3">
      <c r="A57" s="54"/>
      <c r="B57" s="16" t="s">
        <v>34</v>
      </c>
      <c r="C57" s="18">
        <f>C55/2+C56/2</f>
        <v>0</v>
      </c>
      <c r="D57" s="17">
        <f t="shared" ref="D57:AO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7">
        <f t="shared" si="17"/>
        <v>0</v>
      </c>
      <c r="M57" s="17">
        <f t="shared" si="17"/>
        <v>0</v>
      </c>
      <c r="N57" s="17">
        <f t="shared" si="17"/>
        <v>0</v>
      </c>
      <c r="O57" s="18">
        <f t="shared" si="17"/>
        <v>0</v>
      </c>
      <c r="P57" s="9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7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9">
        <f t="shared" si="17"/>
        <v>0</v>
      </c>
      <c r="AC57" s="10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17">
        <f t="shared" si="17"/>
        <v>0</v>
      </c>
      <c r="AH57" s="17">
        <f t="shared" si="17"/>
        <v>0</v>
      </c>
      <c r="AI57" s="10">
        <f t="shared" si="17"/>
        <v>0</v>
      </c>
      <c r="AJ57" s="17">
        <f t="shared" si="17"/>
        <v>0</v>
      </c>
      <c r="AK57" s="17">
        <f t="shared" si="17"/>
        <v>0</v>
      </c>
      <c r="AL57" s="17">
        <f t="shared" si="17"/>
        <v>0</v>
      </c>
      <c r="AM57" s="17">
        <f t="shared" si="17"/>
        <v>0</v>
      </c>
      <c r="AN57" s="17">
        <f t="shared" si="17"/>
        <v>0</v>
      </c>
      <c r="AO57" s="10">
        <f t="shared" si="17"/>
        <v>0</v>
      </c>
      <c r="AP57" s="57"/>
      <c r="AQ57" s="60"/>
      <c r="AR57" s="63"/>
      <c r="AS57" s="66"/>
    </row>
    <row r="58" spans="1:45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10"/>
      <c r="AD58" s="8"/>
      <c r="AE58" s="8"/>
      <c r="AF58" s="8"/>
      <c r="AG58" s="8"/>
      <c r="AH58" s="8"/>
      <c r="AI58" s="10"/>
      <c r="AJ58" s="8"/>
      <c r="AK58" s="8"/>
      <c r="AL58" s="8"/>
      <c r="AM58" s="8"/>
      <c r="AN58" s="8"/>
      <c r="AO58" s="10"/>
      <c r="AP58" s="55">
        <f>SUM(C60:O60)</f>
        <v>0</v>
      </c>
      <c r="AQ58" s="58">
        <f>SUM(P60:AB60)</f>
        <v>0</v>
      </c>
      <c r="AR58" s="61">
        <f>SUM(AC60:AO60)</f>
        <v>0</v>
      </c>
      <c r="AS58" s="64">
        <f>SUM(AP58:AR60)/3</f>
        <v>0</v>
      </c>
    </row>
    <row r="59" spans="1:45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10"/>
      <c r="AD59" s="8"/>
      <c r="AE59" s="8"/>
      <c r="AF59" s="8"/>
      <c r="AG59" s="8"/>
      <c r="AH59" s="8"/>
      <c r="AI59" s="10"/>
      <c r="AJ59" s="8"/>
      <c r="AK59" s="8"/>
      <c r="AL59" s="8"/>
      <c r="AM59" s="8"/>
      <c r="AN59" s="8"/>
      <c r="AO59" s="10"/>
      <c r="AP59" s="56"/>
      <c r="AQ59" s="59"/>
      <c r="AR59" s="62"/>
      <c r="AS59" s="65"/>
    </row>
    <row r="60" spans="1:45" ht="19.5" thickBot="1" x14ac:dyDescent="0.3">
      <c r="A60" s="54"/>
      <c r="B60" s="16" t="s">
        <v>34</v>
      </c>
      <c r="C60" s="18">
        <f>C58/2+C59/2</f>
        <v>0</v>
      </c>
      <c r="D60" s="17">
        <f t="shared" ref="D60:AO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7">
        <f t="shared" si="18"/>
        <v>0</v>
      </c>
      <c r="M60" s="17">
        <f t="shared" si="18"/>
        <v>0</v>
      </c>
      <c r="N60" s="17">
        <f t="shared" si="18"/>
        <v>0</v>
      </c>
      <c r="O60" s="18">
        <f t="shared" si="18"/>
        <v>0</v>
      </c>
      <c r="P60" s="9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7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9">
        <f t="shared" si="18"/>
        <v>0</v>
      </c>
      <c r="AC60" s="10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17">
        <f t="shared" si="18"/>
        <v>0</v>
      </c>
      <c r="AH60" s="17">
        <f t="shared" si="18"/>
        <v>0</v>
      </c>
      <c r="AI60" s="10">
        <f t="shared" si="18"/>
        <v>0</v>
      </c>
      <c r="AJ60" s="17">
        <f t="shared" si="18"/>
        <v>0</v>
      </c>
      <c r="AK60" s="17">
        <f t="shared" si="18"/>
        <v>0</v>
      </c>
      <c r="AL60" s="17">
        <f t="shared" si="18"/>
        <v>0</v>
      </c>
      <c r="AM60" s="17">
        <f t="shared" si="18"/>
        <v>0</v>
      </c>
      <c r="AN60" s="17">
        <f t="shared" si="18"/>
        <v>0</v>
      </c>
      <c r="AO60" s="10">
        <f t="shared" si="18"/>
        <v>0</v>
      </c>
      <c r="AP60" s="57"/>
      <c r="AQ60" s="60"/>
      <c r="AR60" s="63"/>
      <c r="AS60" s="66"/>
    </row>
    <row r="61" spans="1:45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10"/>
      <c r="AD61" s="8"/>
      <c r="AE61" s="8"/>
      <c r="AF61" s="8"/>
      <c r="AG61" s="8"/>
      <c r="AH61" s="8"/>
      <c r="AI61" s="10"/>
      <c r="AJ61" s="8"/>
      <c r="AK61" s="8"/>
      <c r="AL61" s="8"/>
      <c r="AM61" s="8"/>
      <c r="AN61" s="8"/>
      <c r="AO61" s="10"/>
      <c r="AP61" s="55">
        <f>SUM(C63:O63)</f>
        <v>0</v>
      </c>
      <c r="AQ61" s="58">
        <f>SUM(P63:AB63)</f>
        <v>0</v>
      </c>
      <c r="AR61" s="61">
        <f>SUM(AC63:AO63)</f>
        <v>0</v>
      </c>
      <c r="AS61" s="64">
        <f>SUM(AP61:AR63)/3</f>
        <v>0</v>
      </c>
    </row>
    <row r="62" spans="1:45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10"/>
      <c r="AD62" s="8"/>
      <c r="AE62" s="8"/>
      <c r="AF62" s="8"/>
      <c r="AG62" s="8"/>
      <c r="AH62" s="8"/>
      <c r="AI62" s="10"/>
      <c r="AJ62" s="8"/>
      <c r="AK62" s="8"/>
      <c r="AL62" s="8"/>
      <c r="AM62" s="8"/>
      <c r="AN62" s="8"/>
      <c r="AO62" s="10"/>
      <c r="AP62" s="56"/>
      <c r="AQ62" s="59"/>
      <c r="AR62" s="62"/>
      <c r="AS62" s="65"/>
    </row>
    <row r="63" spans="1:45" ht="19.5" thickBot="1" x14ac:dyDescent="0.3">
      <c r="A63" s="54"/>
      <c r="B63" s="16" t="s">
        <v>34</v>
      </c>
      <c r="C63" s="18">
        <f>C61/2+C62/2</f>
        <v>0</v>
      </c>
      <c r="D63" s="17">
        <f t="shared" ref="D63:AO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7">
        <f t="shared" si="19"/>
        <v>0</v>
      </c>
      <c r="M63" s="17">
        <f t="shared" si="19"/>
        <v>0</v>
      </c>
      <c r="N63" s="17">
        <f t="shared" si="19"/>
        <v>0</v>
      </c>
      <c r="O63" s="18">
        <f t="shared" si="19"/>
        <v>0</v>
      </c>
      <c r="P63" s="9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7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9">
        <f t="shared" si="19"/>
        <v>0</v>
      </c>
      <c r="AC63" s="10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17">
        <f t="shared" si="19"/>
        <v>0</v>
      </c>
      <c r="AH63" s="17">
        <f t="shared" si="19"/>
        <v>0</v>
      </c>
      <c r="AI63" s="10">
        <f t="shared" si="19"/>
        <v>0</v>
      </c>
      <c r="AJ63" s="17">
        <f t="shared" si="19"/>
        <v>0</v>
      </c>
      <c r="AK63" s="17">
        <f t="shared" si="19"/>
        <v>0</v>
      </c>
      <c r="AL63" s="17">
        <f t="shared" si="19"/>
        <v>0</v>
      </c>
      <c r="AM63" s="17">
        <f t="shared" si="19"/>
        <v>0</v>
      </c>
      <c r="AN63" s="17">
        <f t="shared" si="19"/>
        <v>0</v>
      </c>
      <c r="AO63" s="10">
        <f t="shared" si="19"/>
        <v>0</v>
      </c>
      <c r="AP63" s="57"/>
      <c r="AQ63" s="60"/>
      <c r="AR63" s="63"/>
      <c r="AS63" s="66"/>
    </row>
    <row r="64" spans="1:45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10"/>
      <c r="AD64" s="8"/>
      <c r="AE64" s="8"/>
      <c r="AF64" s="8"/>
      <c r="AG64" s="8"/>
      <c r="AH64" s="8"/>
      <c r="AI64" s="10"/>
      <c r="AJ64" s="8"/>
      <c r="AK64" s="8"/>
      <c r="AL64" s="8"/>
      <c r="AM64" s="8"/>
      <c r="AN64" s="8"/>
      <c r="AO64" s="10"/>
      <c r="AP64" s="55">
        <f>SUM(C66:O66)</f>
        <v>0</v>
      </c>
      <c r="AQ64" s="58">
        <f>SUM(P66:AB66)</f>
        <v>0</v>
      </c>
      <c r="AR64" s="61">
        <f>SUM(AC66:AO66)</f>
        <v>0</v>
      </c>
      <c r="AS64" s="64">
        <f>SUM(AP64:AR66)/3</f>
        <v>0</v>
      </c>
    </row>
    <row r="65" spans="1:45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10"/>
      <c r="AD65" s="8"/>
      <c r="AE65" s="8"/>
      <c r="AF65" s="8"/>
      <c r="AG65" s="8"/>
      <c r="AH65" s="8"/>
      <c r="AI65" s="10"/>
      <c r="AJ65" s="8"/>
      <c r="AK65" s="8"/>
      <c r="AL65" s="8"/>
      <c r="AM65" s="8"/>
      <c r="AN65" s="8"/>
      <c r="AO65" s="10"/>
      <c r="AP65" s="56"/>
      <c r="AQ65" s="59"/>
      <c r="AR65" s="62"/>
      <c r="AS65" s="65"/>
    </row>
    <row r="66" spans="1:45" ht="19.5" thickBot="1" x14ac:dyDescent="0.3">
      <c r="A66" s="54"/>
      <c r="B66" s="16" t="s">
        <v>34</v>
      </c>
      <c r="C66" s="18">
        <f>C64/2+C65/2</f>
        <v>0</v>
      </c>
      <c r="D66" s="17">
        <f t="shared" ref="D66:AO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7">
        <f t="shared" si="20"/>
        <v>0</v>
      </c>
      <c r="M66" s="17">
        <f t="shared" si="20"/>
        <v>0</v>
      </c>
      <c r="N66" s="17">
        <f t="shared" si="20"/>
        <v>0</v>
      </c>
      <c r="O66" s="18">
        <f t="shared" si="20"/>
        <v>0</v>
      </c>
      <c r="P66" s="9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7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9">
        <f t="shared" si="20"/>
        <v>0</v>
      </c>
      <c r="AC66" s="10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17">
        <f t="shared" si="20"/>
        <v>0</v>
      </c>
      <c r="AH66" s="17">
        <f t="shared" si="20"/>
        <v>0</v>
      </c>
      <c r="AI66" s="10">
        <f t="shared" si="20"/>
        <v>0</v>
      </c>
      <c r="AJ66" s="17">
        <f t="shared" si="20"/>
        <v>0</v>
      </c>
      <c r="AK66" s="17">
        <f t="shared" si="20"/>
        <v>0</v>
      </c>
      <c r="AL66" s="17">
        <f t="shared" si="20"/>
        <v>0</v>
      </c>
      <c r="AM66" s="17">
        <f t="shared" si="20"/>
        <v>0</v>
      </c>
      <c r="AN66" s="17">
        <f t="shared" si="20"/>
        <v>0</v>
      </c>
      <c r="AO66" s="10">
        <f t="shared" si="20"/>
        <v>0</v>
      </c>
      <c r="AP66" s="57"/>
      <c r="AQ66" s="60"/>
      <c r="AR66" s="63"/>
      <c r="AS66" s="66"/>
    </row>
    <row r="67" spans="1:45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10"/>
      <c r="AD67" s="8"/>
      <c r="AE67" s="8"/>
      <c r="AF67" s="8"/>
      <c r="AG67" s="8"/>
      <c r="AH67" s="8"/>
      <c r="AI67" s="10"/>
      <c r="AJ67" s="8"/>
      <c r="AK67" s="8"/>
      <c r="AL67" s="8"/>
      <c r="AM67" s="8"/>
      <c r="AN67" s="8"/>
      <c r="AO67" s="10"/>
      <c r="AP67" s="55">
        <f>SUM(C69:O69)</f>
        <v>0</v>
      </c>
      <c r="AQ67" s="58">
        <f>SUM(P69:AB69)</f>
        <v>0</v>
      </c>
      <c r="AR67" s="61">
        <f>SUM(AC69:AO69)</f>
        <v>0</v>
      </c>
      <c r="AS67" s="64">
        <f>SUM(AP67:AR69)/3</f>
        <v>0</v>
      </c>
    </row>
    <row r="68" spans="1:45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10"/>
      <c r="AD68" s="8"/>
      <c r="AE68" s="8"/>
      <c r="AF68" s="8"/>
      <c r="AG68" s="8"/>
      <c r="AH68" s="8"/>
      <c r="AI68" s="10"/>
      <c r="AJ68" s="8"/>
      <c r="AK68" s="8"/>
      <c r="AL68" s="8"/>
      <c r="AM68" s="8"/>
      <c r="AN68" s="8"/>
      <c r="AO68" s="10"/>
      <c r="AP68" s="56"/>
      <c r="AQ68" s="59"/>
      <c r="AR68" s="62"/>
      <c r="AS68" s="65"/>
    </row>
    <row r="69" spans="1:45" ht="19.5" thickBot="1" x14ac:dyDescent="0.3">
      <c r="A69" s="54"/>
      <c r="B69" s="16" t="s">
        <v>34</v>
      </c>
      <c r="C69" s="18">
        <f>C67/2+C68/2</f>
        <v>0</v>
      </c>
      <c r="D69" s="17">
        <f t="shared" ref="D69:AO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  <c r="O69" s="18">
        <f t="shared" si="21"/>
        <v>0</v>
      </c>
      <c r="P69" s="9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7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9">
        <f t="shared" si="21"/>
        <v>0</v>
      </c>
      <c r="AC69" s="10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17">
        <f t="shared" si="21"/>
        <v>0</v>
      </c>
      <c r="AH69" s="17">
        <f t="shared" si="21"/>
        <v>0</v>
      </c>
      <c r="AI69" s="10">
        <f t="shared" si="21"/>
        <v>0</v>
      </c>
      <c r="AJ69" s="17">
        <f t="shared" si="21"/>
        <v>0</v>
      </c>
      <c r="AK69" s="17">
        <f t="shared" si="21"/>
        <v>0</v>
      </c>
      <c r="AL69" s="17">
        <f t="shared" si="21"/>
        <v>0</v>
      </c>
      <c r="AM69" s="17">
        <f t="shared" si="21"/>
        <v>0</v>
      </c>
      <c r="AN69" s="17">
        <f t="shared" si="21"/>
        <v>0</v>
      </c>
      <c r="AO69" s="10">
        <f t="shared" si="21"/>
        <v>0</v>
      </c>
      <c r="AP69" s="57"/>
      <c r="AQ69" s="60"/>
      <c r="AR69" s="63"/>
      <c r="AS69" s="66"/>
    </row>
    <row r="70" spans="1:45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10"/>
      <c r="AD70" s="8"/>
      <c r="AE70" s="8"/>
      <c r="AF70" s="8"/>
      <c r="AG70" s="8"/>
      <c r="AH70" s="8"/>
      <c r="AI70" s="10"/>
      <c r="AJ70" s="8"/>
      <c r="AK70" s="8"/>
      <c r="AL70" s="8"/>
      <c r="AM70" s="8"/>
      <c r="AN70" s="8"/>
      <c r="AO70" s="10"/>
      <c r="AP70" s="55">
        <f>SUM(C72:O72)</f>
        <v>0</v>
      </c>
      <c r="AQ70" s="58">
        <f>SUM(P72:AB72)</f>
        <v>0</v>
      </c>
      <c r="AR70" s="61">
        <f>SUM(AC72:AO72)</f>
        <v>0</v>
      </c>
      <c r="AS70" s="64">
        <f>SUM(AP70:AR72)/3</f>
        <v>0</v>
      </c>
    </row>
    <row r="71" spans="1:45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10"/>
      <c r="AD71" s="8"/>
      <c r="AE71" s="8"/>
      <c r="AF71" s="8"/>
      <c r="AG71" s="8"/>
      <c r="AH71" s="8"/>
      <c r="AI71" s="10"/>
      <c r="AJ71" s="8"/>
      <c r="AK71" s="8"/>
      <c r="AL71" s="8"/>
      <c r="AM71" s="8"/>
      <c r="AN71" s="8"/>
      <c r="AO71" s="10"/>
      <c r="AP71" s="56"/>
      <c r="AQ71" s="59"/>
      <c r="AR71" s="62"/>
      <c r="AS71" s="65"/>
    </row>
    <row r="72" spans="1:45" ht="19.5" thickBot="1" x14ac:dyDescent="0.3">
      <c r="A72" s="54"/>
      <c r="B72" s="16" t="s">
        <v>34</v>
      </c>
      <c r="C72" s="18">
        <f>C70/2+C71/2</f>
        <v>0</v>
      </c>
      <c r="D72" s="17">
        <f t="shared" ref="D72:AO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7">
        <f t="shared" si="22"/>
        <v>0</v>
      </c>
      <c r="M72" s="17">
        <f t="shared" si="22"/>
        <v>0</v>
      </c>
      <c r="N72" s="17">
        <f t="shared" si="22"/>
        <v>0</v>
      </c>
      <c r="O72" s="18">
        <f t="shared" si="22"/>
        <v>0</v>
      </c>
      <c r="P72" s="9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7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9">
        <f t="shared" si="22"/>
        <v>0</v>
      </c>
      <c r="AC72" s="10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17">
        <f t="shared" si="22"/>
        <v>0</v>
      </c>
      <c r="AH72" s="17">
        <f t="shared" si="22"/>
        <v>0</v>
      </c>
      <c r="AI72" s="10">
        <f t="shared" si="22"/>
        <v>0</v>
      </c>
      <c r="AJ72" s="17">
        <f t="shared" si="22"/>
        <v>0</v>
      </c>
      <c r="AK72" s="17">
        <f t="shared" si="22"/>
        <v>0</v>
      </c>
      <c r="AL72" s="17">
        <f t="shared" si="22"/>
        <v>0</v>
      </c>
      <c r="AM72" s="17">
        <f t="shared" si="22"/>
        <v>0</v>
      </c>
      <c r="AN72" s="17">
        <f t="shared" si="22"/>
        <v>0</v>
      </c>
      <c r="AO72" s="10">
        <f t="shared" si="22"/>
        <v>0</v>
      </c>
      <c r="AP72" s="57"/>
      <c r="AQ72" s="60"/>
      <c r="AR72" s="63"/>
      <c r="AS72" s="66"/>
    </row>
    <row r="73" spans="1:45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10"/>
      <c r="AD73" s="8"/>
      <c r="AE73" s="8"/>
      <c r="AF73" s="8"/>
      <c r="AG73" s="8"/>
      <c r="AH73" s="8"/>
      <c r="AI73" s="10"/>
      <c r="AJ73" s="8"/>
      <c r="AK73" s="8"/>
      <c r="AL73" s="8"/>
      <c r="AM73" s="8"/>
      <c r="AN73" s="8"/>
      <c r="AO73" s="10"/>
      <c r="AP73" s="55">
        <f>SUM(C75:O75)</f>
        <v>0</v>
      </c>
      <c r="AQ73" s="58">
        <f>SUM(P75:AB75)</f>
        <v>0</v>
      </c>
      <c r="AR73" s="61">
        <f>SUM(AC75:AO75)</f>
        <v>0</v>
      </c>
      <c r="AS73" s="64">
        <f>SUM(AP73:AR75)/3</f>
        <v>0</v>
      </c>
    </row>
    <row r="74" spans="1:45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10"/>
      <c r="AD74" s="8"/>
      <c r="AE74" s="8"/>
      <c r="AF74" s="8"/>
      <c r="AG74" s="8"/>
      <c r="AH74" s="8"/>
      <c r="AI74" s="10"/>
      <c r="AJ74" s="8"/>
      <c r="AK74" s="8"/>
      <c r="AL74" s="8"/>
      <c r="AM74" s="8"/>
      <c r="AN74" s="8"/>
      <c r="AO74" s="10"/>
      <c r="AP74" s="56"/>
      <c r="AQ74" s="59"/>
      <c r="AR74" s="62"/>
      <c r="AS74" s="65"/>
    </row>
    <row r="75" spans="1:45" ht="19.5" thickBot="1" x14ac:dyDescent="0.3">
      <c r="A75" s="54"/>
      <c r="B75" s="16" t="s">
        <v>34</v>
      </c>
      <c r="C75" s="18">
        <f>C73/2+C74/2</f>
        <v>0</v>
      </c>
      <c r="D75" s="17">
        <f t="shared" ref="D75:AO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8">
        <f t="shared" si="23"/>
        <v>0</v>
      </c>
      <c r="P75" s="9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7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9">
        <f t="shared" si="23"/>
        <v>0</v>
      </c>
      <c r="AC75" s="10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17">
        <f t="shared" si="23"/>
        <v>0</v>
      </c>
      <c r="AH75" s="17">
        <f t="shared" si="23"/>
        <v>0</v>
      </c>
      <c r="AI75" s="10">
        <f t="shared" si="23"/>
        <v>0</v>
      </c>
      <c r="AJ75" s="17">
        <f t="shared" si="23"/>
        <v>0</v>
      </c>
      <c r="AK75" s="17">
        <f t="shared" si="23"/>
        <v>0</v>
      </c>
      <c r="AL75" s="17">
        <f t="shared" si="23"/>
        <v>0</v>
      </c>
      <c r="AM75" s="17">
        <f t="shared" si="23"/>
        <v>0</v>
      </c>
      <c r="AN75" s="17">
        <f t="shared" si="23"/>
        <v>0</v>
      </c>
      <c r="AO75" s="10">
        <f t="shared" si="23"/>
        <v>0</v>
      </c>
      <c r="AP75" s="57"/>
      <c r="AQ75" s="60"/>
      <c r="AR75" s="63"/>
      <c r="AS75" s="66"/>
    </row>
    <row r="76" spans="1:45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10"/>
      <c r="AD76" s="8"/>
      <c r="AE76" s="8"/>
      <c r="AF76" s="8"/>
      <c r="AG76" s="8"/>
      <c r="AH76" s="8"/>
      <c r="AI76" s="10"/>
      <c r="AJ76" s="8"/>
      <c r="AK76" s="8"/>
      <c r="AL76" s="8"/>
      <c r="AM76" s="8"/>
      <c r="AN76" s="8"/>
      <c r="AO76" s="10"/>
      <c r="AP76" s="55">
        <f>SUM(C78:O78)</f>
        <v>0</v>
      </c>
      <c r="AQ76" s="58">
        <f>SUM(P78:AB78)</f>
        <v>0</v>
      </c>
      <c r="AR76" s="61">
        <f>SUM(AC78:AO78)</f>
        <v>0</v>
      </c>
      <c r="AS76" s="64">
        <f>SUM(AP76:AR78)/3</f>
        <v>0</v>
      </c>
    </row>
    <row r="77" spans="1:45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10"/>
      <c r="AD77" s="8"/>
      <c r="AE77" s="8"/>
      <c r="AF77" s="8"/>
      <c r="AG77" s="8"/>
      <c r="AH77" s="8"/>
      <c r="AI77" s="10"/>
      <c r="AJ77" s="8"/>
      <c r="AK77" s="8"/>
      <c r="AL77" s="8"/>
      <c r="AM77" s="8"/>
      <c r="AN77" s="8"/>
      <c r="AO77" s="10"/>
      <c r="AP77" s="56"/>
      <c r="AQ77" s="59"/>
      <c r="AR77" s="62"/>
      <c r="AS77" s="65"/>
    </row>
    <row r="78" spans="1:45" ht="19.5" thickBot="1" x14ac:dyDescent="0.3">
      <c r="A78" s="54"/>
      <c r="B78" s="16" t="s">
        <v>34</v>
      </c>
      <c r="C78" s="18">
        <f>C76/2+C77/2</f>
        <v>0</v>
      </c>
      <c r="D78" s="17">
        <f t="shared" ref="D78:AO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8">
        <f t="shared" si="24"/>
        <v>0</v>
      </c>
      <c r="P78" s="9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7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9">
        <f t="shared" si="24"/>
        <v>0</v>
      </c>
      <c r="AC78" s="10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17">
        <f t="shared" si="24"/>
        <v>0</v>
      </c>
      <c r="AH78" s="17">
        <f t="shared" si="24"/>
        <v>0</v>
      </c>
      <c r="AI78" s="10">
        <f t="shared" si="24"/>
        <v>0</v>
      </c>
      <c r="AJ78" s="17">
        <f t="shared" si="24"/>
        <v>0</v>
      </c>
      <c r="AK78" s="17">
        <f t="shared" si="24"/>
        <v>0</v>
      </c>
      <c r="AL78" s="17">
        <f t="shared" si="24"/>
        <v>0</v>
      </c>
      <c r="AM78" s="17">
        <f t="shared" si="24"/>
        <v>0</v>
      </c>
      <c r="AN78" s="17">
        <f t="shared" si="24"/>
        <v>0</v>
      </c>
      <c r="AO78" s="10">
        <f t="shared" si="24"/>
        <v>0</v>
      </c>
      <c r="AP78" s="57"/>
      <c r="AQ78" s="60"/>
      <c r="AR78" s="63"/>
      <c r="AS78" s="66"/>
    </row>
    <row r="79" spans="1:45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10"/>
      <c r="AD79" s="8"/>
      <c r="AE79" s="8"/>
      <c r="AF79" s="8"/>
      <c r="AG79" s="8"/>
      <c r="AH79" s="8"/>
      <c r="AI79" s="10"/>
      <c r="AJ79" s="8"/>
      <c r="AK79" s="8"/>
      <c r="AL79" s="8"/>
      <c r="AM79" s="8"/>
      <c r="AN79" s="8"/>
      <c r="AO79" s="10"/>
      <c r="AP79" s="55">
        <f>SUM(C81:O81)</f>
        <v>0</v>
      </c>
      <c r="AQ79" s="58">
        <f>SUM(P81:AB81)</f>
        <v>0</v>
      </c>
      <c r="AR79" s="61">
        <f>SUM(AC81:AO81)</f>
        <v>0</v>
      </c>
      <c r="AS79" s="64">
        <f>SUM(AP79:AR81)/3</f>
        <v>0</v>
      </c>
    </row>
    <row r="80" spans="1:45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10"/>
      <c r="AD80" s="8"/>
      <c r="AE80" s="8"/>
      <c r="AF80" s="8"/>
      <c r="AG80" s="8"/>
      <c r="AH80" s="8"/>
      <c r="AI80" s="10"/>
      <c r="AJ80" s="8"/>
      <c r="AK80" s="8"/>
      <c r="AL80" s="8"/>
      <c r="AM80" s="8"/>
      <c r="AN80" s="8"/>
      <c r="AO80" s="10"/>
      <c r="AP80" s="56"/>
      <c r="AQ80" s="59"/>
      <c r="AR80" s="62"/>
      <c r="AS80" s="65"/>
    </row>
    <row r="81" spans="1:45" ht="19.5" thickBot="1" x14ac:dyDescent="0.3">
      <c r="A81" s="54"/>
      <c r="B81" s="16" t="s">
        <v>34</v>
      </c>
      <c r="C81" s="18">
        <f>C79/2+C80/2</f>
        <v>0</v>
      </c>
      <c r="D81" s="17">
        <f t="shared" ref="D81:AO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8">
        <f t="shared" si="25"/>
        <v>0</v>
      </c>
      <c r="P81" s="9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7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9">
        <f t="shared" si="25"/>
        <v>0</v>
      </c>
      <c r="AC81" s="10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17">
        <f t="shared" si="25"/>
        <v>0</v>
      </c>
      <c r="AH81" s="17">
        <f t="shared" si="25"/>
        <v>0</v>
      </c>
      <c r="AI81" s="10">
        <f t="shared" si="25"/>
        <v>0</v>
      </c>
      <c r="AJ81" s="17">
        <f t="shared" si="25"/>
        <v>0</v>
      </c>
      <c r="AK81" s="17">
        <f t="shared" si="25"/>
        <v>0</v>
      </c>
      <c r="AL81" s="17">
        <f t="shared" si="25"/>
        <v>0</v>
      </c>
      <c r="AM81" s="17">
        <f t="shared" si="25"/>
        <v>0</v>
      </c>
      <c r="AN81" s="17">
        <f t="shared" si="25"/>
        <v>0</v>
      </c>
      <c r="AO81" s="10">
        <f t="shared" si="25"/>
        <v>0</v>
      </c>
      <c r="AP81" s="57"/>
      <c r="AQ81" s="60"/>
      <c r="AR81" s="63"/>
      <c r="AS81" s="66"/>
    </row>
    <row r="82" spans="1:45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10"/>
      <c r="AD82" s="8"/>
      <c r="AE82" s="8"/>
      <c r="AF82" s="8"/>
      <c r="AG82" s="8"/>
      <c r="AH82" s="8"/>
      <c r="AI82" s="10"/>
      <c r="AJ82" s="8"/>
      <c r="AK82" s="8"/>
      <c r="AL82" s="8"/>
      <c r="AM82" s="8"/>
      <c r="AN82" s="8"/>
      <c r="AO82" s="10"/>
      <c r="AP82" s="55">
        <f>SUM(C84:O84)</f>
        <v>0</v>
      </c>
      <c r="AQ82" s="58">
        <f>SUM(P84:AB84)</f>
        <v>0</v>
      </c>
      <c r="AR82" s="61">
        <f>SUM(AC84:AO84)</f>
        <v>0</v>
      </c>
      <c r="AS82" s="64">
        <f>SUM(AP82:AR84)/3</f>
        <v>0</v>
      </c>
    </row>
    <row r="83" spans="1:45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10"/>
      <c r="AD83" s="8"/>
      <c r="AE83" s="8"/>
      <c r="AF83" s="8"/>
      <c r="AG83" s="8"/>
      <c r="AH83" s="8"/>
      <c r="AI83" s="10"/>
      <c r="AJ83" s="8"/>
      <c r="AK83" s="8"/>
      <c r="AL83" s="8"/>
      <c r="AM83" s="8"/>
      <c r="AN83" s="8"/>
      <c r="AO83" s="10"/>
      <c r="AP83" s="56"/>
      <c r="AQ83" s="59"/>
      <c r="AR83" s="62"/>
      <c r="AS83" s="65"/>
    </row>
    <row r="84" spans="1:45" ht="19.5" thickBot="1" x14ac:dyDescent="0.3">
      <c r="A84" s="54"/>
      <c r="B84" s="16" t="s">
        <v>34</v>
      </c>
      <c r="C84" s="18">
        <f>C82/2+C83/2</f>
        <v>0</v>
      </c>
      <c r="D84" s="17">
        <f t="shared" ref="D84:AO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7">
        <f t="shared" si="26"/>
        <v>0</v>
      </c>
      <c r="M84" s="17">
        <f t="shared" si="26"/>
        <v>0</v>
      </c>
      <c r="N84" s="17">
        <f t="shared" si="26"/>
        <v>0</v>
      </c>
      <c r="O84" s="18">
        <f t="shared" si="26"/>
        <v>0</v>
      </c>
      <c r="P84" s="9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7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9">
        <f t="shared" si="26"/>
        <v>0</v>
      </c>
      <c r="AC84" s="10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17">
        <f t="shared" si="26"/>
        <v>0</v>
      </c>
      <c r="AH84" s="17">
        <f t="shared" si="26"/>
        <v>0</v>
      </c>
      <c r="AI84" s="10">
        <f t="shared" si="26"/>
        <v>0</v>
      </c>
      <c r="AJ84" s="17">
        <f t="shared" si="26"/>
        <v>0</v>
      </c>
      <c r="AK84" s="17">
        <f t="shared" si="26"/>
        <v>0</v>
      </c>
      <c r="AL84" s="17">
        <f t="shared" si="26"/>
        <v>0</v>
      </c>
      <c r="AM84" s="17">
        <f t="shared" si="26"/>
        <v>0</v>
      </c>
      <c r="AN84" s="17">
        <f t="shared" si="26"/>
        <v>0</v>
      </c>
      <c r="AO84" s="10">
        <f t="shared" si="26"/>
        <v>0</v>
      </c>
      <c r="AP84" s="57"/>
      <c r="AQ84" s="60"/>
      <c r="AR84" s="63"/>
      <c r="AS84" s="66"/>
    </row>
    <row r="85" spans="1:45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10"/>
      <c r="AD85" s="8"/>
      <c r="AE85" s="8"/>
      <c r="AF85" s="8"/>
      <c r="AG85" s="8"/>
      <c r="AH85" s="8"/>
      <c r="AI85" s="10"/>
      <c r="AJ85" s="8"/>
      <c r="AK85" s="8"/>
      <c r="AL85" s="8"/>
      <c r="AM85" s="8"/>
      <c r="AN85" s="8"/>
      <c r="AO85" s="10"/>
      <c r="AP85" s="55">
        <f>SUM(C87:O87)</f>
        <v>0</v>
      </c>
      <c r="AQ85" s="58">
        <f>SUM(P87:AB87)</f>
        <v>0</v>
      </c>
      <c r="AR85" s="61">
        <f>SUM(AC87:AO87)</f>
        <v>0</v>
      </c>
      <c r="AS85" s="64">
        <f>SUM(AP85:AR87)/3</f>
        <v>0</v>
      </c>
    </row>
    <row r="86" spans="1:45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10"/>
      <c r="AD86" s="8"/>
      <c r="AE86" s="8"/>
      <c r="AF86" s="8"/>
      <c r="AG86" s="8"/>
      <c r="AH86" s="8"/>
      <c r="AI86" s="10"/>
      <c r="AJ86" s="8"/>
      <c r="AK86" s="8"/>
      <c r="AL86" s="8"/>
      <c r="AM86" s="8"/>
      <c r="AN86" s="8"/>
      <c r="AO86" s="10"/>
      <c r="AP86" s="56"/>
      <c r="AQ86" s="59"/>
      <c r="AR86" s="62"/>
      <c r="AS86" s="65"/>
    </row>
    <row r="87" spans="1:45" ht="19.5" thickBot="1" x14ac:dyDescent="0.3">
      <c r="A87" s="54"/>
      <c r="B87" s="16" t="s">
        <v>34</v>
      </c>
      <c r="C87" s="18">
        <f>C85/2+C86/2</f>
        <v>0</v>
      </c>
      <c r="D87" s="17">
        <f t="shared" ref="D87:AO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0</v>
      </c>
      <c r="N87" s="17">
        <f t="shared" si="27"/>
        <v>0</v>
      </c>
      <c r="O87" s="18">
        <f t="shared" si="27"/>
        <v>0</v>
      </c>
      <c r="P87" s="9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7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9">
        <f t="shared" si="27"/>
        <v>0</v>
      </c>
      <c r="AC87" s="10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17">
        <f t="shared" si="27"/>
        <v>0</v>
      </c>
      <c r="AH87" s="17">
        <f t="shared" si="27"/>
        <v>0</v>
      </c>
      <c r="AI87" s="10">
        <f t="shared" si="27"/>
        <v>0</v>
      </c>
      <c r="AJ87" s="17">
        <f t="shared" si="27"/>
        <v>0</v>
      </c>
      <c r="AK87" s="17">
        <f t="shared" si="27"/>
        <v>0</v>
      </c>
      <c r="AL87" s="17">
        <f t="shared" si="27"/>
        <v>0</v>
      </c>
      <c r="AM87" s="17">
        <f t="shared" si="27"/>
        <v>0</v>
      </c>
      <c r="AN87" s="17">
        <f t="shared" si="27"/>
        <v>0</v>
      </c>
      <c r="AO87" s="10">
        <f t="shared" si="27"/>
        <v>0</v>
      </c>
      <c r="AP87" s="57"/>
      <c r="AQ87" s="60"/>
      <c r="AR87" s="63"/>
      <c r="AS87" s="66"/>
    </row>
    <row r="88" spans="1:45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10"/>
      <c r="AD88" s="8"/>
      <c r="AE88" s="8"/>
      <c r="AF88" s="8"/>
      <c r="AG88" s="8"/>
      <c r="AH88" s="8"/>
      <c r="AI88" s="10"/>
      <c r="AJ88" s="8"/>
      <c r="AK88" s="8"/>
      <c r="AL88" s="8"/>
      <c r="AM88" s="8"/>
      <c r="AN88" s="8"/>
      <c r="AO88" s="10"/>
      <c r="AP88" s="55">
        <f>SUM(C90:O90)</f>
        <v>0</v>
      </c>
      <c r="AQ88" s="58">
        <f>SUM(P90:AB90)</f>
        <v>0</v>
      </c>
      <c r="AR88" s="61">
        <f>SUM(AC90:AO90)</f>
        <v>0</v>
      </c>
      <c r="AS88" s="64">
        <f>SUM(AP88:AR90)/3</f>
        <v>0</v>
      </c>
    </row>
    <row r="89" spans="1:45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10"/>
      <c r="AD89" s="8"/>
      <c r="AE89" s="8"/>
      <c r="AF89" s="8"/>
      <c r="AG89" s="8"/>
      <c r="AH89" s="8"/>
      <c r="AI89" s="10"/>
      <c r="AJ89" s="8"/>
      <c r="AK89" s="8"/>
      <c r="AL89" s="8"/>
      <c r="AM89" s="8"/>
      <c r="AN89" s="8"/>
      <c r="AO89" s="10"/>
      <c r="AP89" s="56"/>
      <c r="AQ89" s="59"/>
      <c r="AR89" s="62"/>
      <c r="AS89" s="65"/>
    </row>
    <row r="90" spans="1:45" ht="19.5" thickBot="1" x14ac:dyDescent="0.3">
      <c r="A90" s="54"/>
      <c r="B90" s="16" t="s">
        <v>34</v>
      </c>
      <c r="C90" s="18">
        <f>C88/2+C89/2</f>
        <v>0</v>
      </c>
      <c r="D90" s="17">
        <f t="shared" ref="D90:AO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7">
        <f t="shared" si="28"/>
        <v>0</v>
      </c>
      <c r="M90" s="17">
        <f t="shared" si="28"/>
        <v>0</v>
      </c>
      <c r="N90" s="17">
        <f t="shared" si="28"/>
        <v>0</v>
      </c>
      <c r="O90" s="18">
        <f t="shared" si="28"/>
        <v>0</v>
      </c>
      <c r="P90" s="9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7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9">
        <f t="shared" si="28"/>
        <v>0</v>
      </c>
      <c r="AC90" s="10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17">
        <f t="shared" si="28"/>
        <v>0</v>
      </c>
      <c r="AH90" s="17">
        <f t="shared" si="28"/>
        <v>0</v>
      </c>
      <c r="AI90" s="10">
        <f t="shared" si="28"/>
        <v>0</v>
      </c>
      <c r="AJ90" s="17">
        <f t="shared" si="28"/>
        <v>0</v>
      </c>
      <c r="AK90" s="17">
        <f t="shared" si="28"/>
        <v>0</v>
      </c>
      <c r="AL90" s="17">
        <f t="shared" si="28"/>
        <v>0</v>
      </c>
      <c r="AM90" s="17">
        <f t="shared" si="28"/>
        <v>0</v>
      </c>
      <c r="AN90" s="17">
        <f t="shared" si="28"/>
        <v>0</v>
      </c>
      <c r="AO90" s="10">
        <f t="shared" si="28"/>
        <v>0</v>
      </c>
      <c r="AP90" s="57"/>
      <c r="AQ90" s="60"/>
      <c r="AR90" s="63"/>
      <c r="AS90" s="66"/>
    </row>
    <row r="91" spans="1:45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10"/>
      <c r="AD91" s="8"/>
      <c r="AE91" s="8"/>
      <c r="AF91" s="8"/>
      <c r="AG91" s="8"/>
      <c r="AH91" s="8"/>
      <c r="AI91" s="10"/>
      <c r="AJ91" s="8"/>
      <c r="AK91" s="8"/>
      <c r="AL91" s="8"/>
      <c r="AM91" s="8"/>
      <c r="AN91" s="8"/>
      <c r="AO91" s="10"/>
      <c r="AP91" s="55">
        <f>SUM(C93:O93)</f>
        <v>0</v>
      </c>
      <c r="AQ91" s="58">
        <f>SUM(P93:AB93)</f>
        <v>0</v>
      </c>
      <c r="AR91" s="61">
        <f>SUM(AC93:AO93)</f>
        <v>0</v>
      </c>
      <c r="AS91" s="64">
        <f>SUM(AP91:AR93)/3</f>
        <v>0</v>
      </c>
    </row>
    <row r="92" spans="1:45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10"/>
      <c r="AD92" s="8"/>
      <c r="AE92" s="8"/>
      <c r="AF92" s="8"/>
      <c r="AG92" s="8"/>
      <c r="AH92" s="8"/>
      <c r="AI92" s="10"/>
      <c r="AJ92" s="8"/>
      <c r="AK92" s="8"/>
      <c r="AL92" s="8"/>
      <c r="AM92" s="8"/>
      <c r="AN92" s="8"/>
      <c r="AO92" s="10"/>
      <c r="AP92" s="56"/>
      <c r="AQ92" s="59"/>
      <c r="AR92" s="62"/>
      <c r="AS92" s="65"/>
    </row>
    <row r="93" spans="1:45" ht="19.5" thickBot="1" x14ac:dyDescent="0.3">
      <c r="A93" s="54"/>
      <c r="B93" s="16" t="s">
        <v>34</v>
      </c>
      <c r="C93" s="18">
        <f>C91/2+C92/2</f>
        <v>0</v>
      </c>
      <c r="D93" s="17">
        <f t="shared" ref="D93:AO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7">
        <f t="shared" si="29"/>
        <v>0</v>
      </c>
      <c r="M93" s="17">
        <f t="shared" si="29"/>
        <v>0</v>
      </c>
      <c r="N93" s="17">
        <f t="shared" si="29"/>
        <v>0</v>
      </c>
      <c r="O93" s="18">
        <f t="shared" si="29"/>
        <v>0</v>
      </c>
      <c r="P93" s="9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7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9">
        <f t="shared" si="29"/>
        <v>0</v>
      </c>
      <c r="AC93" s="10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17">
        <f t="shared" si="29"/>
        <v>0</v>
      </c>
      <c r="AH93" s="17">
        <f t="shared" si="29"/>
        <v>0</v>
      </c>
      <c r="AI93" s="10">
        <f t="shared" si="29"/>
        <v>0</v>
      </c>
      <c r="AJ93" s="17">
        <f t="shared" si="29"/>
        <v>0</v>
      </c>
      <c r="AK93" s="17">
        <f t="shared" si="29"/>
        <v>0</v>
      </c>
      <c r="AL93" s="17">
        <f t="shared" si="29"/>
        <v>0</v>
      </c>
      <c r="AM93" s="17">
        <f t="shared" si="29"/>
        <v>0</v>
      </c>
      <c r="AN93" s="17">
        <f t="shared" si="29"/>
        <v>0</v>
      </c>
      <c r="AO93" s="10">
        <f t="shared" si="29"/>
        <v>0</v>
      </c>
      <c r="AP93" s="57"/>
      <c r="AQ93" s="60"/>
      <c r="AR93" s="63"/>
      <c r="AS93" s="66"/>
    </row>
    <row r="94" spans="1:45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10"/>
      <c r="AD94" s="8"/>
      <c r="AE94" s="8"/>
      <c r="AF94" s="8"/>
      <c r="AG94" s="8"/>
      <c r="AH94" s="8"/>
      <c r="AI94" s="10"/>
      <c r="AJ94" s="8"/>
      <c r="AK94" s="8"/>
      <c r="AL94" s="8"/>
      <c r="AM94" s="8"/>
      <c r="AN94" s="8"/>
      <c r="AO94" s="10"/>
      <c r="AP94" s="55">
        <f>SUM(C96:O96)</f>
        <v>0</v>
      </c>
      <c r="AQ94" s="58">
        <f>SUM(P96:AB96)</f>
        <v>0</v>
      </c>
      <c r="AR94" s="61">
        <f>SUM(AC96:AO96)</f>
        <v>0</v>
      </c>
      <c r="AS94" s="64">
        <f>SUM(AP94:AR96)/3</f>
        <v>0</v>
      </c>
    </row>
    <row r="95" spans="1:45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10"/>
      <c r="AD95" s="8"/>
      <c r="AE95" s="8"/>
      <c r="AF95" s="8"/>
      <c r="AG95" s="8"/>
      <c r="AH95" s="8"/>
      <c r="AI95" s="10"/>
      <c r="AJ95" s="8"/>
      <c r="AK95" s="8"/>
      <c r="AL95" s="8"/>
      <c r="AM95" s="8"/>
      <c r="AN95" s="8"/>
      <c r="AO95" s="10"/>
      <c r="AP95" s="56"/>
      <c r="AQ95" s="59"/>
      <c r="AR95" s="62"/>
      <c r="AS95" s="65"/>
    </row>
    <row r="96" spans="1:45" ht="19.5" thickBot="1" x14ac:dyDescent="0.3">
      <c r="A96" s="54"/>
      <c r="B96" s="16" t="s">
        <v>34</v>
      </c>
      <c r="C96" s="18">
        <f>C94/2+C95/2</f>
        <v>0</v>
      </c>
      <c r="D96" s="17">
        <f t="shared" ref="D96:AO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7">
        <f t="shared" si="30"/>
        <v>0</v>
      </c>
      <c r="M96" s="17">
        <f t="shared" si="30"/>
        <v>0</v>
      </c>
      <c r="N96" s="17">
        <f t="shared" si="30"/>
        <v>0</v>
      </c>
      <c r="O96" s="18">
        <f t="shared" si="30"/>
        <v>0</v>
      </c>
      <c r="P96" s="9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7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9">
        <f t="shared" si="30"/>
        <v>0</v>
      </c>
      <c r="AC96" s="10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17">
        <f t="shared" si="30"/>
        <v>0</v>
      </c>
      <c r="AH96" s="17">
        <f t="shared" si="30"/>
        <v>0</v>
      </c>
      <c r="AI96" s="10">
        <f t="shared" si="30"/>
        <v>0</v>
      </c>
      <c r="AJ96" s="17">
        <f t="shared" si="30"/>
        <v>0</v>
      </c>
      <c r="AK96" s="17">
        <f t="shared" si="30"/>
        <v>0</v>
      </c>
      <c r="AL96" s="17">
        <f t="shared" si="30"/>
        <v>0</v>
      </c>
      <c r="AM96" s="17">
        <f t="shared" si="30"/>
        <v>0</v>
      </c>
      <c r="AN96" s="17">
        <f t="shared" si="30"/>
        <v>0</v>
      </c>
      <c r="AO96" s="10">
        <f t="shared" si="30"/>
        <v>0</v>
      </c>
      <c r="AP96" s="57"/>
      <c r="AQ96" s="60"/>
      <c r="AR96" s="63"/>
      <c r="AS96" s="66"/>
    </row>
    <row r="97" spans="1:45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10"/>
      <c r="AD97" s="8"/>
      <c r="AE97" s="8"/>
      <c r="AF97" s="8"/>
      <c r="AG97" s="8"/>
      <c r="AH97" s="8"/>
      <c r="AI97" s="10"/>
      <c r="AJ97" s="8"/>
      <c r="AK97" s="8"/>
      <c r="AL97" s="8"/>
      <c r="AM97" s="8"/>
      <c r="AN97" s="8"/>
      <c r="AO97" s="10"/>
      <c r="AP97" s="55">
        <f>SUM(C99:O99)</f>
        <v>0</v>
      </c>
      <c r="AQ97" s="58">
        <f>SUM(P99:AB99)</f>
        <v>0</v>
      </c>
      <c r="AR97" s="61">
        <f>SUM(AC99:AO99)</f>
        <v>0</v>
      </c>
      <c r="AS97" s="64">
        <f>SUM(AP97:AR99)/3</f>
        <v>0</v>
      </c>
    </row>
    <row r="98" spans="1:45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10"/>
      <c r="AD98" s="8"/>
      <c r="AE98" s="8"/>
      <c r="AF98" s="8"/>
      <c r="AG98" s="8"/>
      <c r="AH98" s="8"/>
      <c r="AI98" s="10"/>
      <c r="AJ98" s="8"/>
      <c r="AK98" s="8"/>
      <c r="AL98" s="8"/>
      <c r="AM98" s="8"/>
      <c r="AN98" s="8"/>
      <c r="AO98" s="10"/>
      <c r="AP98" s="56"/>
      <c r="AQ98" s="59"/>
      <c r="AR98" s="62"/>
      <c r="AS98" s="65"/>
    </row>
    <row r="99" spans="1:45" ht="19.5" thickBot="1" x14ac:dyDescent="0.3">
      <c r="A99" s="54"/>
      <c r="B99" s="16" t="s">
        <v>34</v>
      </c>
      <c r="C99" s="18">
        <f>C97/2+C98/2</f>
        <v>0</v>
      </c>
      <c r="D99" s="17">
        <f t="shared" ref="D99:AO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7">
        <f t="shared" si="31"/>
        <v>0</v>
      </c>
      <c r="M99" s="17">
        <f t="shared" si="31"/>
        <v>0</v>
      </c>
      <c r="N99" s="17">
        <f t="shared" si="31"/>
        <v>0</v>
      </c>
      <c r="O99" s="18">
        <f t="shared" si="31"/>
        <v>0</v>
      </c>
      <c r="P99" s="9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7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9">
        <f t="shared" si="31"/>
        <v>0</v>
      </c>
      <c r="AC99" s="10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17">
        <f t="shared" si="31"/>
        <v>0</v>
      </c>
      <c r="AH99" s="17">
        <f t="shared" si="31"/>
        <v>0</v>
      </c>
      <c r="AI99" s="10">
        <f t="shared" si="31"/>
        <v>0</v>
      </c>
      <c r="AJ99" s="17">
        <f t="shared" si="31"/>
        <v>0</v>
      </c>
      <c r="AK99" s="17">
        <f t="shared" si="31"/>
        <v>0</v>
      </c>
      <c r="AL99" s="17">
        <f t="shared" si="31"/>
        <v>0</v>
      </c>
      <c r="AM99" s="17">
        <f t="shared" si="31"/>
        <v>0</v>
      </c>
      <c r="AN99" s="17">
        <f t="shared" si="31"/>
        <v>0</v>
      </c>
      <c r="AO99" s="10">
        <f t="shared" si="31"/>
        <v>0</v>
      </c>
      <c r="AP99" s="57"/>
      <c r="AQ99" s="60"/>
      <c r="AR99" s="63"/>
      <c r="AS99" s="66"/>
    </row>
    <row r="100" spans="1:45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10"/>
      <c r="AD100" s="8"/>
      <c r="AE100" s="8"/>
      <c r="AF100" s="8"/>
      <c r="AG100" s="8"/>
      <c r="AH100" s="8"/>
      <c r="AI100" s="10"/>
      <c r="AJ100" s="8"/>
      <c r="AK100" s="8"/>
      <c r="AL100" s="8"/>
      <c r="AM100" s="8"/>
      <c r="AN100" s="8"/>
      <c r="AO100" s="10"/>
      <c r="AP100" s="55">
        <f>SUM(C102:O102)</f>
        <v>0</v>
      </c>
      <c r="AQ100" s="58">
        <f>SUM(P102:AB102)</f>
        <v>0</v>
      </c>
      <c r="AR100" s="61">
        <f>SUM(AC102:AO102)</f>
        <v>0</v>
      </c>
      <c r="AS100" s="64">
        <f>SUM(AP100:AR102)/3</f>
        <v>0</v>
      </c>
    </row>
    <row r="101" spans="1:45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10"/>
      <c r="AD101" s="8"/>
      <c r="AE101" s="8"/>
      <c r="AF101" s="8"/>
      <c r="AG101" s="8"/>
      <c r="AH101" s="8"/>
      <c r="AI101" s="10"/>
      <c r="AJ101" s="8"/>
      <c r="AK101" s="8"/>
      <c r="AL101" s="8"/>
      <c r="AM101" s="8"/>
      <c r="AN101" s="8"/>
      <c r="AO101" s="10"/>
      <c r="AP101" s="56"/>
      <c r="AQ101" s="59"/>
      <c r="AR101" s="62"/>
      <c r="AS101" s="65"/>
    </row>
    <row r="102" spans="1:45" ht="19.5" thickBot="1" x14ac:dyDescent="0.3">
      <c r="A102" s="54"/>
      <c r="B102" s="16" t="s">
        <v>34</v>
      </c>
      <c r="C102" s="18">
        <f>C100/2+C101/2</f>
        <v>0</v>
      </c>
      <c r="D102" s="17">
        <f t="shared" ref="D102:AO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0</v>
      </c>
      <c r="N102" s="17">
        <f t="shared" si="32"/>
        <v>0</v>
      </c>
      <c r="O102" s="18">
        <f t="shared" si="32"/>
        <v>0</v>
      </c>
      <c r="P102" s="9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7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9">
        <f t="shared" si="32"/>
        <v>0</v>
      </c>
      <c r="AC102" s="10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17">
        <f t="shared" si="32"/>
        <v>0</v>
      </c>
      <c r="AH102" s="17">
        <f t="shared" si="32"/>
        <v>0</v>
      </c>
      <c r="AI102" s="10">
        <f t="shared" si="32"/>
        <v>0</v>
      </c>
      <c r="AJ102" s="17">
        <f t="shared" si="32"/>
        <v>0</v>
      </c>
      <c r="AK102" s="17">
        <f t="shared" si="32"/>
        <v>0</v>
      </c>
      <c r="AL102" s="17">
        <f t="shared" si="32"/>
        <v>0</v>
      </c>
      <c r="AM102" s="17">
        <f t="shared" si="32"/>
        <v>0</v>
      </c>
      <c r="AN102" s="17">
        <f t="shared" si="32"/>
        <v>0</v>
      </c>
      <c r="AO102" s="10">
        <f t="shared" si="32"/>
        <v>0</v>
      </c>
      <c r="AP102" s="57"/>
      <c r="AQ102" s="60"/>
      <c r="AR102" s="63"/>
      <c r="AS102" s="66"/>
    </row>
    <row r="103" spans="1:45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10"/>
      <c r="AD103" s="8"/>
      <c r="AE103" s="8"/>
      <c r="AF103" s="8"/>
      <c r="AG103" s="8"/>
      <c r="AH103" s="8"/>
      <c r="AI103" s="10"/>
      <c r="AJ103" s="8"/>
      <c r="AK103" s="8"/>
      <c r="AL103" s="8"/>
      <c r="AM103" s="8"/>
      <c r="AN103" s="8"/>
      <c r="AO103" s="10"/>
      <c r="AP103" s="55">
        <f>SUM(C105:O105)</f>
        <v>0</v>
      </c>
      <c r="AQ103" s="58">
        <f>SUM(P105:AB105)</f>
        <v>0</v>
      </c>
      <c r="AR103" s="61">
        <f>SUM(AC105:AO105)</f>
        <v>0</v>
      </c>
      <c r="AS103" s="64">
        <f>SUM(AP103:AR105)/3</f>
        <v>0</v>
      </c>
    </row>
    <row r="104" spans="1:45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10"/>
      <c r="AD104" s="8"/>
      <c r="AE104" s="8"/>
      <c r="AF104" s="8"/>
      <c r="AG104" s="8"/>
      <c r="AH104" s="8"/>
      <c r="AI104" s="10"/>
      <c r="AJ104" s="8"/>
      <c r="AK104" s="8"/>
      <c r="AL104" s="8"/>
      <c r="AM104" s="8"/>
      <c r="AN104" s="8"/>
      <c r="AO104" s="10"/>
      <c r="AP104" s="56"/>
      <c r="AQ104" s="59"/>
      <c r="AR104" s="62"/>
      <c r="AS104" s="65"/>
    </row>
    <row r="105" spans="1:45" ht="19.5" thickBot="1" x14ac:dyDescent="0.3">
      <c r="A105" s="54"/>
      <c r="B105" s="16" t="s">
        <v>34</v>
      </c>
      <c r="C105" s="18">
        <f>C103/2+C104/2</f>
        <v>0</v>
      </c>
      <c r="D105" s="17">
        <f t="shared" ref="D105:AO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7">
        <f t="shared" si="33"/>
        <v>0</v>
      </c>
      <c r="M105" s="17">
        <f t="shared" si="33"/>
        <v>0</v>
      </c>
      <c r="N105" s="17">
        <f t="shared" si="33"/>
        <v>0</v>
      </c>
      <c r="O105" s="18">
        <f t="shared" si="33"/>
        <v>0</v>
      </c>
      <c r="P105" s="9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7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9">
        <f t="shared" si="33"/>
        <v>0</v>
      </c>
      <c r="AC105" s="10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17">
        <f t="shared" si="33"/>
        <v>0</v>
      </c>
      <c r="AH105" s="17">
        <f t="shared" si="33"/>
        <v>0</v>
      </c>
      <c r="AI105" s="10">
        <f t="shared" si="33"/>
        <v>0</v>
      </c>
      <c r="AJ105" s="17">
        <f t="shared" si="33"/>
        <v>0</v>
      </c>
      <c r="AK105" s="17">
        <f t="shared" si="33"/>
        <v>0</v>
      </c>
      <c r="AL105" s="17">
        <f t="shared" si="33"/>
        <v>0</v>
      </c>
      <c r="AM105" s="17">
        <f t="shared" si="33"/>
        <v>0</v>
      </c>
      <c r="AN105" s="17">
        <f t="shared" si="33"/>
        <v>0</v>
      </c>
      <c r="AO105" s="10">
        <f t="shared" si="33"/>
        <v>0</v>
      </c>
      <c r="AP105" s="57"/>
      <c r="AQ105" s="60"/>
      <c r="AR105" s="63"/>
      <c r="AS105" s="66"/>
    </row>
    <row r="106" spans="1:45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10"/>
      <c r="AD106" s="8"/>
      <c r="AE106" s="8"/>
      <c r="AF106" s="8"/>
      <c r="AG106" s="8"/>
      <c r="AH106" s="8"/>
      <c r="AI106" s="10"/>
      <c r="AJ106" s="8"/>
      <c r="AK106" s="8"/>
      <c r="AL106" s="8"/>
      <c r="AM106" s="8"/>
      <c r="AN106" s="8"/>
      <c r="AO106" s="10"/>
      <c r="AP106" s="55">
        <f>SUM(C108:O108)</f>
        <v>0</v>
      </c>
      <c r="AQ106" s="58">
        <f>SUM(P108:AB108)</f>
        <v>0</v>
      </c>
      <c r="AR106" s="61">
        <f>SUM(AC108:AO108)</f>
        <v>0</v>
      </c>
      <c r="AS106" s="64">
        <f>SUM(AP106:AR108)/3</f>
        <v>0</v>
      </c>
    </row>
    <row r="107" spans="1:45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10"/>
      <c r="AD107" s="8"/>
      <c r="AE107" s="8"/>
      <c r="AF107" s="8"/>
      <c r="AG107" s="8"/>
      <c r="AH107" s="8"/>
      <c r="AI107" s="10"/>
      <c r="AJ107" s="8"/>
      <c r="AK107" s="8"/>
      <c r="AL107" s="8"/>
      <c r="AM107" s="8"/>
      <c r="AN107" s="8"/>
      <c r="AO107" s="10"/>
      <c r="AP107" s="56"/>
      <c r="AQ107" s="59"/>
      <c r="AR107" s="62"/>
      <c r="AS107" s="65"/>
    </row>
    <row r="108" spans="1:45" ht="19.5" thickBot="1" x14ac:dyDescent="0.3">
      <c r="A108" s="54"/>
      <c r="B108" s="16" t="s">
        <v>34</v>
      </c>
      <c r="C108" s="18">
        <f>C106/2+C107/2</f>
        <v>0</v>
      </c>
      <c r="D108" s="17">
        <f t="shared" ref="D108:AO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7">
        <f t="shared" si="34"/>
        <v>0</v>
      </c>
      <c r="M108" s="17">
        <f t="shared" si="34"/>
        <v>0</v>
      </c>
      <c r="N108" s="17">
        <f t="shared" si="34"/>
        <v>0</v>
      </c>
      <c r="O108" s="18">
        <f t="shared" si="34"/>
        <v>0</v>
      </c>
      <c r="P108" s="9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7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9">
        <f t="shared" si="34"/>
        <v>0</v>
      </c>
      <c r="AC108" s="10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17">
        <f t="shared" si="34"/>
        <v>0</v>
      </c>
      <c r="AH108" s="17">
        <f t="shared" si="34"/>
        <v>0</v>
      </c>
      <c r="AI108" s="10">
        <f t="shared" si="34"/>
        <v>0</v>
      </c>
      <c r="AJ108" s="17">
        <f t="shared" si="34"/>
        <v>0</v>
      </c>
      <c r="AK108" s="17">
        <f t="shared" si="34"/>
        <v>0</v>
      </c>
      <c r="AL108" s="17">
        <f t="shared" si="34"/>
        <v>0</v>
      </c>
      <c r="AM108" s="17">
        <f t="shared" si="34"/>
        <v>0</v>
      </c>
      <c r="AN108" s="17">
        <f t="shared" si="34"/>
        <v>0</v>
      </c>
      <c r="AO108" s="10">
        <f t="shared" si="34"/>
        <v>0</v>
      </c>
      <c r="AP108" s="57"/>
      <c r="AQ108" s="60"/>
      <c r="AR108" s="63"/>
      <c r="AS108" s="66"/>
    </row>
    <row r="109" spans="1:45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10"/>
      <c r="AD109" s="8"/>
      <c r="AE109" s="8"/>
      <c r="AF109" s="8"/>
      <c r="AG109" s="8"/>
      <c r="AH109" s="8"/>
      <c r="AI109" s="10"/>
      <c r="AJ109" s="8"/>
      <c r="AK109" s="8"/>
      <c r="AL109" s="8"/>
      <c r="AM109" s="8"/>
      <c r="AN109" s="8"/>
      <c r="AO109" s="10"/>
      <c r="AP109" s="55">
        <f>SUM(C111:O111)</f>
        <v>0</v>
      </c>
      <c r="AQ109" s="58">
        <f>SUM(P111:AB111)</f>
        <v>0</v>
      </c>
      <c r="AR109" s="61">
        <f>SUM(AC111:AO111)</f>
        <v>0</v>
      </c>
      <c r="AS109" s="64">
        <f>SUM(AP109:AR111)/3</f>
        <v>0</v>
      </c>
    </row>
    <row r="110" spans="1:45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10"/>
      <c r="AD110" s="8"/>
      <c r="AE110" s="8"/>
      <c r="AF110" s="8"/>
      <c r="AG110" s="8"/>
      <c r="AH110" s="8"/>
      <c r="AI110" s="10"/>
      <c r="AJ110" s="8"/>
      <c r="AK110" s="8"/>
      <c r="AL110" s="8"/>
      <c r="AM110" s="8"/>
      <c r="AN110" s="8"/>
      <c r="AO110" s="10"/>
      <c r="AP110" s="56"/>
      <c r="AQ110" s="59"/>
      <c r="AR110" s="62"/>
      <c r="AS110" s="65"/>
    </row>
    <row r="111" spans="1:45" ht="19.5" thickBot="1" x14ac:dyDescent="0.3">
      <c r="A111" s="54"/>
      <c r="B111" s="16" t="s">
        <v>34</v>
      </c>
      <c r="C111" s="18">
        <f>C109/2+C110/2</f>
        <v>0</v>
      </c>
      <c r="D111" s="17">
        <f t="shared" ref="D111:AO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7">
        <f t="shared" si="35"/>
        <v>0</v>
      </c>
      <c r="M111" s="17">
        <f t="shared" si="35"/>
        <v>0</v>
      </c>
      <c r="N111" s="17">
        <f t="shared" si="35"/>
        <v>0</v>
      </c>
      <c r="O111" s="18">
        <f t="shared" si="35"/>
        <v>0</v>
      </c>
      <c r="P111" s="9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7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9">
        <f t="shared" si="35"/>
        <v>0</v>
      </c>
      <c r="AC111" s="10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17">
        <f t="shared" si="35"/>
        <v>0</v>
      </c>
      <c r="AH111" s="17">
        <f t="shared" si="35"/>
        <v>0</v>
      </c>
      <c r="AI111" s="10">
        <f t="shared" si="35"/>
        <v>0</v>
      </c>
      <c r="AJ111" s="17">
        <f t="shared" si="35"/>
        <v>0</v>
      </c>
      <c r="AK111" s="17">
        <f t="shared" si="35"/>
        <v>0</v>
      </c>
      <c r="AL111" s="17">
        <f t="shared" si="35"/>
        <v>0</v>
      </c>
      <c r="AM111" s="17">
        <f t="shared" si="35"/>
        <v>0</v>
      </c>
      <c r="AN111" s="17">
        <f t="shared" si="35"/>
        <v>0</v>
      </c>
      <c r="AO111" s="10">
        <f t="shared" si="35"/>
        <v>0</v>
      </c>
      <c r="AP111" s="57"/>
      <c r="AQ111" s="60"/>
      <c r="AR111" s="63"/>
      <c r="AS111" s="66"/>
    </row>
    <row r="112" spans="1:45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10"/>
      <c r="AD112" s="8"/>
      <c r="AE112" s="8"/>
      <c r="AF112" s="8"/>
      <c r="AG112" s="8"/>
      <c r="AH112" s="8"/>
      <c r="AI112" s="10"/>
      <c r="AJ112" s="8"/>
      <c r="AK112" s="8"/>
      <c r="AL112" s="8"/>
      <c r="AM112" s="8"/>
      <c r="AN112" s="8"/>
      <c r="AO112" s="10"/>
      <c r="AP112" s="55">
        <f>SUM(C114:O114)</f>
        <v>0</v>
      </c>
      <c r="AQ112" s="58">
        <f>SUM(P114:AB114)</f>
        <v>0</v>
      </c>
      <c r="AR112" s="61">
        <f>SUM(AC114:AO114)</f>
        <v>0</v>
      </c>
      <c r="AS112" s="64">
        <f>SUM(AP112:AR114)/3</f>
        <v>0</v>
      </c>
    </row>
    <row r="113" spans="1:45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10"/>
      <c r="AD113" s="8"/>
      <c r="AE113" s="8"/>
      <c r="AF113" s="8"/>
      <c r="AG113" s="8"/>
      <c r="AH113" s="8"/>
      <c r="AI113" s="10"/>
      <c r="AJ113" s="8"/>
      <c r="AK113" s="8"/>
      <c r="AL113" s="8"/>
      <c r="AM113" s="8"/>
      <c r="AN113" s="8"/>
      <c r="AO113" s="10"/>
      <c r="AP113" s="56"/>
      <c r="AQ113" s="59"/>
      <c r="AR113" s="62"/>
      <c r="AS113" s="65"/>
    </row>
    <row r="114" spans="1:45" ht="19.5" thickBot="1" x14ac:dyDescent="0.3">
      <c r="A114" s="54"/>
      <c r="B114" s="16" t="s">
        <v>34</v>
      </c>
      <c r="C114" s="18">
        <f>C112/2+C113/2</f>
        <v>0</v>
      </c>
      <c r="D114" s="17">
        <f t="shared" ref="D114:AO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7">
        <f t="shared" si="36"/>
        <v>0</v>
      </c>
      <c r="M114" s="17">
        <f t="shared" si="36"/>
        <v>0</v>
      </c>
      <c r="N114" s="17">
        <f t="shared" si="36"/>
        <v>0</v>
      </c>
      <c r="O114" s="18">
        <f t="shared" si="36"/>
        <v>0</v>
      </c>
      <c r="P114" s="9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7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9">
        <f t="shared" si="36"/>
        <v>0</v>
      </c>
      <c r="AC114" s="10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17">
        <f t="shared" si="36"/>
        <v>0</v>
      </c>
      <c r="AH114" s="17">
        <f t="shared" si="36"/>
        <v>0</v>
      </c>
      <c r="AI114" s="10">
        <f t="shared" si="36"/>
        <v>0</v>
      </c>
      <c r="AJ114" s="17">
        <f t="shared" si="36"/>
        <v>0</v>
      </c>
      <c r="AK114" s="17">
        <f t="shared" si="36"/>
        <v>0</v>
      </c>
      <c r="AL114" s="17">
        <f t="shared" si="36"/>
        <v>0</v>
      </c>
      <c r="AM114" s="17">
        <f t="shared" si="36"/>
        <v>0</v>
      </c>
      <c r="AN114" s="17">
        <f t="shared" si="36"/>
        <v>0</v>
      </c>
      <c r="AO114" s="10">
        <f t="shared" si="36"/>
        <v>0</v>
      </c>
      <c r="AP114" s="57"/>
      <c r="AQ114" s="60"/>
      <c r="AR114" s="63"/>
      <c r="AS114" s="66"/>
    </row>
    <row r="115" spans="1:45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10"/>
      <c r="AD115" s="8"/>
      <c r="AE115" s="8"/>
      <c r="AF115" s="8"/>
      <c r="AG115" s="8"/>
      <c r="AH115" s="8"/>
      <c r="AI115" s="10"/>
      <c r="AJ115" s="8"/>
      <c r="AK115" s="8"/>
      <c r="AL115" s="8"/>
      <c r="AM115" s="8"/>
      <c r="AN115" s="8"/>
      <c r="AO115" s="10"/>
      <c r="AP115" s="55">
        <f>SUM(C117:O117)</f>
        <v>0</v>
      </c>
      <c r="AQ115" s="58">
        <f>SUM(P117:AB117)</f>
        <v>0</v>
      </c>
      <c r="AR115" s="61">
        <f>SUM(AC117:AO117)</f>
        <v>0</v>
      </c>
      <c r="AS115" s="64">
        <f>SUM(AP115:AR117)/3</f>
        <v>0</v>
      </c>
    </row>
    <row r="116" spans="1:45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10"/>
      <c r="AD116" s="8"/>
      <c r="AE116" s="8"/>
      <c r="AF116" s="8"/>
      <c r="AG116" s="8"/>
      <c r="AH116" s="8"/>
      <c r="AI116" s="10"/>
      <c r="AJ116" s="8"/>
      <c r="AK116" s="8"/>
      <c r="AL116" s="8"/>
      <c r="AM116" s="8"/>
      <c r="AN116" s="8"/>
      <c r="AO116" s="10"/>
      <c r="AP116" s="56"/>
      <c r="AQ116" s="59"/>
      <c r="AR116" s="62"/>
      <c r="AS116" s="65"/>
    </row>
    <row r="117" spans="1:45" ht="19.5" thickBot="1" x14ac:dyDescent="0.3">
      <c r="A117" s="54"/>
      <c r="B117" s="16" t="s">
        <v>34</v>
      </c>
      <c r="C117" s="18">
        <f>C115/2+C116/2</f>
        <v>0</v>
      </c>
      <c r="D117" s="17">
        <f t="shared" ref="D117:AO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7">
        <f t="shared" si="37"/>
        <v>0</v>
      </c>
      <c r="M117" s="17">
        <f t="shared" si="37"/>
        <v>0</v>
      </c>
      <c r="N117" s="17">
        <f t="shared" si="37"/>
        <v>0</v>
      </c>
      <c r="O117" s="18">
        <f t="shared" si="37"/>
        <v>0</v>
      </c>
      <c r="P117" s="9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7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9">
        <f t="shared" si="37"/>
        <v>0</v>
      </c>
      <c r="AC117" s="10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17">
        <f t="shared" si="37"/>
        <v>0</v>
      </c>
      <c r="AH117" s="17">
        <f t="shared" si="37"/>
        <v>0</v>
      </c>
      <c r="AI117" s="10">
        <f t="shared" si="37"/>
        <v>0</v>
      </c>
      <c r="AJ117" s="17">
        <f t="shared" si="37"/>
        <v>0</v>
      </c>
      <c r="AK117" s="17">
        <f t="shared" si="37"/>
        <v>0</v>
      </c>
      <c r="AL117" s="17">
        <f t="shared" si="37"/>
        <v>0</v>
      </c>
      <c r="AM117" s="17">
        <f t="shared" si="37"/>
        <v>0</v>
      </c>
      <c r="AN117" s="17">
        <f t="shared" si="37"/>
        <v>0</v>
      </c>
      <c r="AO117" s="10">
        <f t="shared" si="37"/>
        <v>0</v>
      </c>
      <c r="AP117" s="57"/>
      <c r="AQ117" s="60"/>
      <c r="AR117" s="63"/>
      <c r="AS117" s="66"/>
    </row>
    <row r="118" spans="1:45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10"/>
      <c r="AD118" s="8"/>
      <c r="AE118" s="8"/>
      <c r="AF118" s="8"/>
      <c r="AG118" s="8"/>
      <c r="AH118" s="8"/>
      <c r="AI118" s="10"/>
      <c r="AJ118" s="8"/>
      <c r="AK118" s="8"/>
      <c r="AL118" s="8"/>
      <c r="AM118" s="8"/>
      <c r="AN118" s="8"/>
      <c r="AO118" s="10"/>
      <c r="AP118" s="55">
        <f>SUM(C120:O120)</f>
        <v>0</v>
      </c>
      <c r="AQ118" s="58">
        <f>SUM(P120:AB120)</f>
        <v>0</v>
      </c>
      <c r="AR118" s="61">
        <f>SUM(AC120:AO120)</f>
        <v>0</v>
      </c>
      <c r="AS118" s="64">
        <f>SUM(AP118:AR120)/3</f>
        <v>0</v>
      </c>
    </row>
    <row r="119" spans="1:45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10"/>
      <c r="AD119" s="8"/>
      <c r="AE119" s="8"/>
      <c r="AF119" s="8"/>
      <c r="AG119" s="8"/>
      <c r="AH119" s="8"/>
      <c r="AI119" s="10"/>
      <c r="AJ119" s="8"/>
      <c r="AK119" s="8"/>
      <c r="AL119" s="8"/>
      <c r="AM119" s="8"/>
      <c r="AN119" s="8"/>
      <c r="AO119" s="10"/>
      <c r="AP119" s="56"/>
      <c r="AQ119" s="59"/>
      <c r="AR119" s="62"/>
      <c r="AS119" s="65"/>
    </row>
    <row r="120" spans="1:45" ht="19.5" thickBot="1" x14ac:dyDescent="0.3">
      <c r="A120" s="54"/>
      <c r="B120" s="16" t="s">
        <v>34</v>
      </c>
      <c r="C120" s="18">
        <f>C118/2+C119/2</f>
        <v>0</v>
      </c>
      <c r="D120" s="17">
        <f t="shared" ref="D120:AO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7">
        <f t="shared" si="38"/>
        <v>0</v>
      </c>
      <c r="M120" s="17">
        <f t="shared" si="38"/>
        <v>0</v>
      </c>
      <c r="N120" s="17">
        <f t="shared" si="38"/>
        <v>0</v>
      </c>
      <c r="O120" s="18">
        <f t="shared" si="38"/>
        <v>0</v>
      </c>
      <c r="P120" s="9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7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9">
        <f t="shared" si="38"/>
        <v>0</v>
      </c>
      <c r="AC120" s="10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17">
        <f t="shared" si="38"/>
        <v>0</v>
      </c>
      <c r="AH120" s="17">
        <f t="shared" si="38"/>
        <v>0</v>
      </c>
      <c r="AI120" s="10">
        <f t="shared" si="38"/>
        <v>0</v>
      </c>
      <c r="AJ120" s="17">
        <f t="shared" si="38"/>
        <v>0</v>
      </c>
      <c r="AK120" s="17">
        <f t="shared" si="38"/>
        <v>0</v>
      </c>
      <c r="AL120" s="17">
        <f t="shared" si="38"/>
        <v>0</v>
      </c>
      <c r="AM120" s="17">
        <f t="shared" si="38"/>
        <v>0</v>
      </c>
      <c r="AN120" s="17">
        <f t="shared" si="38"/>
        <v>0</v>
      </c>
      <c r="AO120" s="10">
        <f t="shared" si="38"/>
        <v>0</v>
      </c>
      <c r="AP120" s="57"/>
      <c r="AQ120" s="60"/>
      <c r="AR120" s="63"/>
      <c r="AS120" s="66"/>
    </row>
    <row r="121" spans="1:45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10"/>
      <c r="AD121" s="8"/>
      <c r="AE121" s="8"/>
      <c r="AF121" s="8"/>
      <c r="AG121" s="8"/>
      <c r="AH121" s="8"/>
      <c r="AI121" s="10"/>
      <c r="AJ121" s="8"/>
      <c r="AK121" s="8"/>
      <c r="AL121" s="8"/>
      <c r="AM121" s="8"/>
      <c r="AN121" s="8"/>
      <c r="AO121" s="10"/>
      <c r="AP121" s="55">
        <f>SUM(C123:O123)</f>
        <v>0</v>
      </c>
      <c r="AQ121" s="58">
        <f>SUM(P123:AB123)</f>
        <v>0</v>
      </c>
      <c r="AR121" s="61">
        <f>SUM(AC123:AO123)</f>
        <v>0</v>
      </c>
      <c r="AS121" s="64">
        <f>SUM(AP121:AR123)/3</f>
        <v>0</v>
      </c>
    </row>
    <row r="122" spans="1:45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10"/>
      <c r="AD122" s="8"/>
      <c r="AE122" s="8"/>
      <c r="AF122" s="8"/>
      <c r="AG122" s="8"/>
      <c r="AH122" s="8"/>
      <c r="AI122" s="10"/>
      <c r="AJ122" s="8"/>
      <c r="AK122" s="8"/>
      <c r="AL122" s="8"/>
      <c r="AM122" s="8"/>
      <c r="AN122" s="8"/>
      <c r="AO122" s="10"/>
      <c r="AP122" s="56"/>
      <c r="AQ122" s="59"/>
      <c r="AR122" s="62"/>
      <c r="AS122" s="65"/>
    </row>
    <row r="123" spans="1:45" ht="19.5" thickBot="1" x14ac:dyDescent="0.3">
      <c r="A123" s="54"/>
      <c r="B123" s="16" t="s">
        <v>34</v>
      </c>
      <c r="C123" s="18">
        <f>C121/2+C122/2</f>
        <v>0</v>
      </c>
      <c r="D123" s="17">
        <f t="shared" ref="D123:AO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7">
        <f t="shared" si="39"/>
        <v>0</v>
      </c>
      <c r="M123" s="17">
        <f t="shared" si="39"/>
        <v>0</v>
      </c>
      <c r="N123" s="17">
        <f t="shared" si="39"/>
        <v>0</v>
      </c>
      <c r="O123" s="18">
        <f t="shared" si="39"/>
        <v>0</v>
      </c>
      <c r="P123" s="9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7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9">
        <f t="shared" si="39"/>
        <v>0</v>
      </c>
      <c r="AC123" s="10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17">
        <f t="shared" si="39"/>
        <v>0</v>
      </c>
      <c r="AH123" s="17">
        <f t="shared" si="39"/>
        <v>0</v>
      </c>
      <c r="AI123" s="10">
        <f t="shared" si="39"/>
        <v>0</v>
      </c>
      <c r="AJ123" s="17">
        <f t="shared" si="39"/>
        <v>0</v>
      </c>
      <c r="AK123" s="17">
        <f t="shared" si="39"/>
        <v>0</v>
      </c>
      <c r="AL123" s="17">
        <f t="shared" si="39"/>
        <v>0</v>
      </c>
      <c r="AM123" s="17">
        <f t="shared" si="39"/>
        <v>0</v>
      </c>
      <c r="AN123" s="17">
        <f t="shared" si="39"/>
        <v>0</v>
      </c>
      <c r="AO123" s="10">
        <f t="shared" si="39"/>
        <v>0</v>
      </c>
      <c r="AP123" s="57"/>
      <c r="AQ123" s="60"/>
      <c r="AR123" s="63"/>
      <c r="AS123" s="66"/>
    </row>
    <row r="124" spans="1:45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10"/>
      <c r="AD124" s="8"/>
      <c r="AE124" s="8"/>
      <c r="AF124" s="8"/>
      <c r="AG124" s="8"/>
      <c r="AH124" s="8"/>
      <c r="AI124" s="10"/>
      <c r="AJ124" s="8"/>
      <c r="AK124" s="8"/>
      <c r="AL124" s="8"/>
      <c r="AM124" s="8"/>
      <c r="AN124" s="8"/>
      <c r="AO124" s="10"/>
      <c r="AP124" s="55">
        <f>SUM(C126:O126)</f>
        <v>0</v>
      </c>
      <c r="AQ124" s="58">
        <f>SUM(P126:AB126)</f>
        <v>0</v>
      </c>
      <c r="AR124" s="61">
        <f>SUM(AC126:AO126)</f>
        <v>0</v>
      </c>
      <c r="AS124" s="64">
        <f>SUM(AP124:AR126)/3</f>
        <v>0</v>
      </c>
    </row>
    <row r="125" spans="1:45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10"/>
      <c r="AD125" s="8"/>
      <c r="AE125" s="8"/>
      <c r="AF125" s="8"/>
      <c r="AG125" s="8"/>
      <c r="AH125" s="8"/>
      <c r="AI125" s="10"/>
      <c r="AJ125" s="8"/>
      <c r="AK125" s="8"/>
      <c r="AL125" s="8"/>
      <c r="AM125" s="8"/>
      <c r="AN125" s="8"/>
      <c r="AO125" s="10"/>
      <c r="AP125" s="56"/>
      <c r="AQ125" s="59"/>
      <c r="AR125" s="62"/>
      <c r="AS125" s="65"/>
    </row>
    <row r="126" spans="1:45" ht="19.5" thickBot="1" x14ac:dyDescent="0.3">
      <c r="A126" s="54"/>
      <c r="B126" s="16" t="s">
        <v>34</v>
      </c>
      <c r="C126" s="18">
        <f>C124/2+C125/2</f>
        <v>0</v>
      </c>
      <c r="D126" s="17">
        <f t="shared" ref="D126:AO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7">
        <f t="shared" si="40"/>
        <v>0</v>
      </c>
      <c r="M126" s="17">
        <f t="shared" si="40"/>
        <v>0</v>
      </c>
      <c r="N126" s="17">
        <f t="shared" si="40"/>
        <v>0</v>
      </c>
      <c r="O126" s="18">
        <f t="shared" si="40"/>
        <v>0</v>
      </c>
      <c r="P126" s="9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7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9">
        <f t="shared" si="40"/>
        <v>0</v>
      </c>
      <c r="AC126" s="10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17">
        <f t="shared" si="40"/>
        <v>0</v>
      </c>
      <c r="AH126" s="17">
        <f t="shared" si="40"/>
        <v>0</v>
      </c>
      <c r="AI126" s="10">
        <f t="shared" si="40"/>
        <v>0</v>
      </c>
      <c r="AJ126" s="17">
        <f t="shared" si="40"/>
        <v>0</v>
      </c>
      <c r="AK126" s="17">
        <f t="shared" si="40"/>
        <v>0</v>
      </c>
      <c r="AL126" s="17">
        <f t="shared" si="40"/>
        <v>0</v>
      </c>
      <c r="AM126" s="17">
        <f t="shared" si="40"/>
        <v>0</v>
      </c>
      <c r="AN126" s="17">
        <f t="shared" si="40"/>
        <v>0</v>
      </c>
      <c r="AO126" s="10">
        <f t="shared" si="40"/>
        <v>0</v>
      </c>
      <c r="AP126" s="57"/>
      <c r="AQ126" s="60"/>
      <c r="AR126" s="63"/>
      <c r="AS126" s="66"/>
    </row>
    <row r="127" spans="1:45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10"/>
      <c r="AD127" s="8"/>
      <c r="AE127" s="8"/>
      <c r="AF127" s="8"/>
      <c r="AG127" s="8"/>
      <c r="AH127" s="8"/>
      <c r="AI127" s="10"/>
      <c r="AJ127" s="8"/>
      <c r="AK127" s="8"/>
      <c r="AL127" s="8"/>
      <c r="AM127" s="8"/>
      <c r="AN127" s="8"/>
      <c r="AO127" s="10"/>
      <c r="AP127" s="55">
        <f>SUM(C129:O129)</f>
        <v>0</v>
      </c>
      <c r="AQ127" s="58">
        <f>SUM(P129:AB129)</f>
        <v>0</v>
      </c>
      <c r="AR127" s="61">
        <f>SUM(AC129:AO129)</f>
        <v>0</v>
      </c>
      <c r="AS127" s="64">
        <f>SUM(AP127:AR129)/3</f>
        <v>0</v>
      </c>
    </row>
    <row r="128" spans="1:45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10"/>
      <c r="AD128" s="8"/>
      <c r="AE128" s="8"/>
      <c r="AF128" s="8"/>
      <c r="AG128" s="8"/>
      <c r="AH128" s="8"/>
      <c r="AI128" s="10"/>
      <c r="AJ128" s="8"/>
      <c r="AK128" s="8"/>
      <c r="AL128" s="8"/>
      <c r="AM128" s="8"/>
      <c r="AN128" s="8"/>
      <c r="AO128" s="10"/>
      <c r="AP128" s="56"/>
      <c r="AQ128" s="59"/>
      <c r="AR128" s="62"/>
      <c r="AS128" s="65"/>
    </row>
    <row r="129" spans="1:45" ht="19.5" thickBot="1" x14ac:dyDescent="0.3">
      <c r="A129" s="54"/>
      <c r="B129" s="16" t="s">
        <v>34</v>
      </c>
      <c r="C129" s="18">
        <f>C127/2+C128/2</f>
        <v>0</v>
      </c>
      <c r="D129" s="17">
        <f t="shared" ref="D129:AO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7">
        <f t="shared" si="41"/>
        <v>0</v>
      </c>
      <c r="M129" s="17">
        <f t="shared" si="41"/>
        <v>0</v>
      </c>
      <c r="N129" s="17">
        <f t="shared" si="41"/>
        <v>0</v>
      </c>
      <c r="O129" s="18">
        <f t="shared" si="41"/>
        <v>0</v>
      </c>
      <c r="P129" s="9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7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9">
        <f t="shared" si="41"/>
        <v>0</v>
      </c>
      <c r="AC129" s="10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17">
        <f t="shared" si="41"/>
        <v>0</v>
      </c>
      <c r="AH129" s="17">
        <f t="shared" si="41"/>
        <v>0</v>
      </c>
      <c r="AI129" s="10">
        <f t="shared" si="41"/>
        <v>0</v>
      </c>
      <c r="AJ129" s="17">
        <f t="shared" si="41"/>
        <v>0</v>
      </c>
      <c r="AK129" s="17">
        <f t="shared" si="41"/>
        <v>0</v>
      </c>
      <c r="AL129" s="17">
        <f t="shared" si="41"/>
        <v>0</v>
      </c>
      <c r="AM129" s="17">
        <f t="shared" si="41"/>
        <v>0</v>
      </c>
      <c r="AN129" s="17">
        <f t="shared" si="41"/>
        <v>0</v>
      </c>
      <c r="AO129" s="10">
        <f t="shared" si="41"/>
        <v>0</v>
      </c>
      <c r="AP129" s="57"/>
      <c r="AQ129" s="60"/>
      <c r="AR129" s="63"/>
      <c r="AS129" s="66"/>
    </row>
    <row r="130" spans="1:45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10"/>
      <c r="AD130" s="8"/>
      <c r="AE130" s="8"/>
      <c r="AF130" s="8"/>
      <c r="AG130" s="8"/>
      <c r="AH130" s="8"/>
      <c r="AI130" s="10"/>
      <c r="AJ130" s="8"/>
      <c r="AK130" s="8"/>
      <c r="AL130" s="8"/>
      <c r="AM130" s="8"/>
      <c r="AN130" s="8"/>
      <c r="AO130" s="10"/>
      <c r="AP130" s="55">
        <f>SUM(C132:O132)</f>
        <v>0</v>
      </c>
      <c r="AQ130" s="58">
        <f>SUM(P132:AB132)</f>
        <v>0</v>
      </c>
      <c r="AR130" s="61">
        <f>SUM(AC132:AO132)</f>
        <v>0</v>
      </c>
      <c r="AS130" s="64">
        <f>SUM(AP130:AR132)/3</f>
        <v>0</v>
      </c>
    </row>
    <row r="131" spans="1:45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10"/>
      <c r="AD131" s="8"/>
      <c r="AE131" s="8"/>
      <c r="AF131" s="8"/>
      <c r="AG131" s="8"/>
      <c r="AH131" s="8"/>
      <c r="AI131" s="10"/>
      <c r="AJ131" s="8"/>
      <c r="AK131" s="8"/>
      <c r="AL131" s="8"/>
      <c r="AM131" s="8"/>
      <c r="AN131" s="8"/>
      <c r="AO131" s="10"/>
      <c r="AP131" s="56"/>
      <c r="AQ131" s="59"/>
      <c r="AR131" s="62"/>
      <c r="AS131" s="65"/>
    </row>
    <row r="132" spans="1:45" ht="19.5" thickBot="1" x14ac:dyDescent="0.3">
      <c r="A132" s="54"/>
      <c r="B132" s="16" t="s">
        <v>34</v>
      </c>
      <c r="C132" s="18">
        <f>C130/2+C131/2</f>
        <v>0</v>
      </c>
      <c r="D132" s="17">
        <f t="shared" ref="D132:AO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7">
        <f t="shared" si="42"/>
        <v>0</v>
      </c>
      <c r="M132" s="17">
        <f t="shared" si="42"/>
        <v>0</v>
      </c>
      <c r="N132" s="17">
        <f t="shared" si="42"/>
        <v>0</v>
      </c>
      <c r="O132" s="18">
        <f t="shared" si="42"/>
        <v>0</v>
      </c>
      <c r="P132" s="9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7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9">
        <f t="shared" si="42"/>
        <v>0</v>
      </c>
      <c r="AC132" s="10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17">
        <f t="shared" si="42"/>
        <v>0</v>
      </c>
      <c r="AH132" s="17">
        <f t="shared" si="42"/>
        <v>0</v>
      </c>
      <c r="AI132" s="10">
        <f t="shared" si="42"/>
        <v>0</v>
      </c>
      <c r="AJ132" s="17">
        <f t="shared" si="42"/>
        <v>0</v>
      </c>
      <c r="AK132" s="17">
        <f t="shared" si="42"/>
        <v>0</v>
      </c>
      <c r="AL132" s="17">
        <f t="shared" si="42"/>
        <v>0</v>
      </c>
      <c r="AM132" s="17">
        <f t="shared" si="42"/>
        <v>0</v>
      </c>
      <c r="AN132" s="17">
        <f t="shared" si="42"/>
        <v>0</v>
      </c>
      <c r="AO132" s="10">
        <f t="shared" si="42"/>
        <v>0</v>
      </c>
      <c r="AP132" s="57"/>
      <c r="AQ132" s="60"/>
      <c r="AR132" s="63"/>
      <c r="AS132" s="66"/>
    </row>
    <row r="133" spans="1:45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10"/>
      <c r="AD133" s="8"/>
      <c r="AE133" s="8"/>
      <c r="AF133" s="8"/>
      <c r="AG133" s="8"/>
      <c r="AH133" s="8"/>
      <c r="AI133" s="10"/>
      <c r="AJ133" s="8"/>
      <c r="AK133" s="8"/>
      <c r="AL133" s="8"/>
      <c r="AM133" s="8"/>
      <c r="AN133" s="8"/>
      <c r="AO133" s="10"/>
      <c r="AP133" s="55">
        <f>SUM(C135:O135)</f>
        <v>0</v>
      </c>
      <c r="AQ133" s="58">
        <f>SUM(P135:AB135)</f>
        <v>0</v>
      </c>
      <c r="AR133" s="61">
        <f>SUM(AC135:AO135)</f>
        <v>0</v>
      </c>
      <c r="AS133" s="64">
        <f>SUM(AP133:AR135)/3</f>
        <v>0</v>
      </c>
    </row>
    <row r="134" spans="1:45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10"/>
      <c r="AD134" s="8"/>
      <c r="AE134" s="8"/>
      <c r="AF134" s="8"/>
      <c r="AG134" s="8"/>
      <c r="AH134" s="8"/>
      <c r="AI134" s="10"/>
      <c r="AJ134" s="8"/>
      <c r="AK134" s="8"/>
      <c r="AL134" s="8"/>
      <c r="AM134" s="8"/>
      <c r="AN134" s="8"/>
      <c r="AO134" s="10"/>
      <c r="AP134" s="56"/>
      <c r="AQ134" s="59"/>
      <c r="AR134" s="62"/>
      <c r="AS134" s="65"/>
    </row>
    <row r="135" spans="1:45" ht="19.5" thickBot="1" x14ac:dyDescent="0.3">
      <c r="A135" s="54"/>
      <c r="B135" s="16" t="s">
        <v>34</v>
      </c>
      <c r="C135" s="18">
        <f>C133/2+C134/2</f>
        <v>0</v>
      </c>
      <c r="D135" s="17">
        <f t="shared" ref="D135:AO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7">
        <f t="shared" si="43"/>
        <v>0</v>
      </c>
      <c r="M135" s="17">
        <f t="shared" si="43"/>
        <v>0</v>
      </c>
      <c r="N135" s="17">
        <f t="shared" si="43"/>
        <v>0</v>
      </c>
      <c r="O135" s="18">
        <f t="shared" si="43"/>
        <v>0</v>
      </c>
      <c r="P135" s="9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7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9">
        <f t="shared" si="43"/>
        <v>0</v>
      </c>
      <c r="AC135" s="10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17">
        <f t="shared" si="43"/>
        <v>0</v>
      </c>
      <c r="AH135" s="17">
        <f t="shared" si="43"/>
        <v>0</v>
      </c>
      <c r="AI135" s="10">
        <f t="shared" si="43"/>
        <v>0</v>
      </c>
      <c r="AJ135" s="17">
        <f t="shared" si="43"/>
        <v>0</v>
      </c>
      <c r="AK135" s="17">
        <f t="shared" si="43"/>
        <v>0</v>
      </c>
      <c r="AL135" s="17">
        <f t="shared" si="43"/>
        <v>0</v>
      </c>
      <c r="AM135" s="17">
        <f t="shared" si="43"/>
        <v>0</v>
      </c>
      <c r="AN135" s="17">
        <f t="shared" si="43"/>
        <v>0</v>
      </c>
      <c r="AO135" s="10">
        <f t="shared" si="43"/>
        <v>0</v>
      </c>
      <c r="AP135" s="57"/>
      <c r="AQ135" s="60"/>
      <c r="AR135" s="63"/>
      <c r="AS135" s="66"/>
    </row>
    <row r="136" spans="1:45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10"/>
      <c r="AD136" s="8"/>
      <c r="AE136" s="8"/>
      <c r="AF136" s="8"/>
      <c r="AG136" s="8"/>
      <c r="AH136" s="8"/>
      <c r="AI136" s="10"/>
      <c r="AJ136" s="8"/>
      <c r="AK136" s="8"/>
      <c r="AL136" s="8"/>
      <c r="AM136" s="8"/>
      <c r="AN136" s="8"/>
      <c r="AO136" s="10"/>
      <c r="AP136" s="55">
        <f>SUM(C138:O138)</f>
        <v>0</v>
      </c>
      <c r="AQ136" s="58">
        <f>SUM(P138:AB138)</f>
        <v>0</v>
      </c>
      <c r="AR136" s="61">
        <f>SUM(AC138:AO138)</f>
        <v>0</v>
      </c>
      <c r="AS136" s="64">
        <f>SUM(AP136:AR138)/3</f>
        <v>0</v>
      </c>
    </row>
    <row r="137" spans="1:45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10"/>
      <c r="AD137" s="8"/>
      <c r="AE137" s="8"/>
      <c r="AF137" s="8"/>
      <c r="AG137" s="8"/>
      <c r="AH137" s="8"/>
      <c r="AI137" s="10"/>
      <c r="AJ137" s="8"/>
      <c r="AK137" s="8"/>
      <c r="AL137" s="8"/>
      <c r="AM137" s="8"/>
      <c r="AN137" s="8"/>
      <c r="AO137" s="10"/>
      <c r="AP137" s="56"/>
      <c r="AQ137" s="59"/>
      <c r="AR137" s="62"/>
      <c r="AS137" s="65"/>
    </row>
    <row r="138" spans="1:45" ht="19.5" thickBot="1" x14ac:dyDescent="0.3">
      <c r="A138" s="54"/>
      <c r="B138" s="16" t="s">
        <v>34</v>
      </c>
      <c r="C138" s="18">
        <f>C136/2+C137/2</f>
        <v>0</v>
      </c>
      <c r="D138" s="17">
        <f t="shared" ref="D138:AO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7">
        <f t="shared" si="44"/>
        <v>0</v>
      </c>
      <c r="M138" s="17">
        <f t="shared" si="44"/>
        <v>0</v>
      </c>
      <c r="N138" s="17">
        <f t="shared" si="44"/>
        <v>0</v>
      </c>
      <c r="O138" s="18">
        <f t="shared" si="44"/>
        <v>0</v>
      </c>
      <c r="P138" s="9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7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9">
        <f t="shared" si="44"/>
        <v>0</v>
      </c>
      <c r="AC138" s="10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17">
        <f t="shared" si="44"/>
        <v>0</v>
      </c>
      <c r="AH138" s="17">
        <f t="shared" si="44"/>
        <v>0</v>
      </c>
      <c r="AI138" s="10">
        <f t="shared" si="44"/>
        <v>0</v>
      </c>
      <c r="AJ138" s="17">
        <f t="shared" si="44"/>
        <v>0</v>
      </c>
      <c r="AK138" s="17">
        <f t="shared" si="44"/>
        <v>0</v>
      </c>
      <c r="AL138" s="17">
        <f t="shared" si="44"/>
        <v>0</v>
      </c>
      <c r="AM138" s="17">
        <f t="shared" si="44"/>
        <v>0</v>
      </c>
      <c r="AN138" s="17">
        <f t="shared" si="44"/>
        <v>0</v>
      </c>
      <c r="AO138" s="10">
        <f t="shared" si="44"/>
        <v>0</v>
      </c>
      <c r="AP138" s="57"/>
      <c r="AQ138" s="60"/>
      <c r="AR138" s="63"/>
      <c r="AS138" s="66"/>
    </row>
    <row r="139" spans="1:45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10"/>
      <c r="AD139" s="8"/>
      <c r="AE139" s="8"/>
      <c r="AF139" s="8"/>
      <c r="AG139" s="8"/>
      <c r="AH139" s="8"/>
      <c r="AI139" s="10"/>
      <c r="AJ139" s="8"/>
      <c r="AK139" s="8"/>
      <c r="AL139" s="8"/>
      <c r="AM139" s="8"/>
      <c r="AN139" s="8"/>
      <c r="AO139" s="10"/>
      <c r="AP139" s="55">
        <f>SUM(C141:O141)</f>
        <v>0</v>
      </c>
      <c r="AQ139" s="58">
        <f>SUM(P141:AB141)</f>
        <v>0</v>
      </c>
      <c r="AR139" s="61">
        <f>SUM(AC141:AO141)</f>
        <v>0</v>
      </c>
      <c r="AS139" s="64">
        <f>SUM(AP139:AR141)/3</f>
        <v>0</v>
      </c>
    </row>
    <row r="140" spans="1:45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10"/>
      <c r="AD140" s="8"/>
      <c r="AE140" s="8"/>
      <c r="AF140" s="8"/>
      <c r="AG140" s="8"/>
      <c r="AH140" s="8"/>
      <c r="AI140" s="10"/>
      <c r="AJ140" s="8"/>
      <c r="AK140" s="8"/>
      <c r="AL140" s="8"/>
      <c r="AM140" s="8"/>
      <c r="AN140" s="8"/>
      <c r="AO140" s="10"/>
      <c r="AP140" s="56"/>
      <c r="AQ140" s="59"/>
      <c r="AR140" s="62"/>
      <c r="AS140" s="65"/>
    </row>
    <row r="141" spans="1:45" ht="19.5" thickBot="1" x14ac:dyDescent="0.3">
      <c r="A141" s="54"/>
      <c r="B141" s="16" t="s">
        <v>34</v>
      </c>
      <c r="C141" s="18">
        <f>C139/2+C140/2</f>
        <v>0</v>
      </c>
      <c r="D141" s="17">
        <f t="shared" ref="D141:AO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7">
        <f t="shared" si="45"/>
        <v>0</v>
      </c>
      <c r="M141" s="17">
        <f t="shared" si="45"/>
        <v>0</v>
      </c>
      <c r="N141" s="17">
        <f t="shared" si="45"/>
        <v>0</v>
      </c>
      <c r="O141" s="18">
        <f t="shared" si="45"/>
        <v>0</v>
      </c>
      <c r="P141" s="9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7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9">
        <f t="shared" si="45"/>
        <v>0</v>
      </c>
      <c r="AC141" s="10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17">
        <f t="shared" si="45"/>
        <v>0</v>
      </c>
      <c r="AH141" s="17">
        <f t="shared" si="45"/>
        <v>0</v>
      </c>
      <c r="AI141" s="10">
        <f t="shared" si="45"/>
        <v>0</v>
      </c>
      <c r="AJ141" s="17">
        <f t="shared" si="45"/>
        <v>0</v>
      </c>
      <c r="AK141" s="17">
        <f t="shared" si="45"/>
        <v>0</v>
      </c>
      <c r="AL141" s="17">
        <f t="shared" si="45"/>
        <v>0</v>
      </c>
      <c r="AM141" s="17">
        <f t="shared" si="45"/>
        <v>0</v>
      </c>
      <c r="AN141" s="17">
        <f t="shared" si="45"/>
        <v>0</v>
      </c>
      <c r="AO141" s="10">
        <f t="shared" si="45"/>
        <v>0</v>
      </c>
      <c r="AP141" s="57"/>
      <c r="AQ141" s="60"/>
      <c r="AR141" s="63"/>
      <c r="AS141" s="66"/>
    </row>
    <row r="142" spans="1:45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10"/>
      <c r="AD142" s="8"/>
      <c r="AE142" s="8"/>
      <c r="AF142" s="8"/>
      <c r="AG142" s="8"/>
      <c r="AH142" s="8"/>
      <c r="AI142" s="10"/>
      <c r="AJ142" s="8"/>
      <c r="AK142" s="8"/>
      <c r="AL142" s="8"/>
      <c r="AM142" s="8"/>
      <c r="AN142" s="8"/>
      <c r="AO142" s="10"/>
      <c r="AP142" s="55">
        <f>SUM(C144:O144)</f>
        <v>0</v>
      </c>
      <c r="AQ142" s="58">
        <f>SUM(P144:AB144)</f>
        <v>0</v>
      </c>
      <c r="AR142" s="61">
        <f>SUM(AC144:AO144)</f>
        <v>0</v>
      </c>
      <c r="AS142" s="64">
        <f>SUM(AP142:AR144)/3</f>
        <v>0</v>
      </c>
    </row>
    <row r="143" spans="1:45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10"/>
      <c r="AD143" s="8"/>
      <c r="AE143" s="8"/>
      <c r="AF143" s="8"/>
      <c r="AG143" s="8"/>
      <c r="AH143" s="8"/>
      <c r="AI143" s="10"/>
      <c r="AJ143" s="8"/>
      <c r="AK143" s="8"/>
      <c r="AL143" s="8"/>
      <c r="AM143" s="8"/>
      <c r="AN143" s="8"/>
      <c r="AO143" s="10"/>
      <c r="AP143" s="56"/>
      <c r="AQ143" s="59"/>
      <c r="AR143" s="62"/>
      <c r="AS143" s="65"/>
    </row>
    <row r="144" spans="1:45" ht="19.5" thickBot="1" x14ac:dyDescent="0.3">
      <c r="A144" s="54"/>
      <c r="B144" s="16" t="s">
        <v>34</v>
      </c>
      <c r="C144" s="18">
        <f>C142/2+C143/2</f>
        <v>0</v>
      </c>
      <c r="D144" s="17">
        <f t="shared" ref="D144:AO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7">
        <f t="shared" si="46"/>
        <v>0</v>
      </c>
      <c r="M144" s="17">
        <f t="shared" si="46"/>
        <v>0</v>
      </c>
      <c r="N144" s="17">
        <f t="shared" si="46"/>
        <v>0</v>
      </c>
      <c r="O144" s="18">
        <f t="shared" si="46"/>
        <v>0</v>
      </c>
      <c r="P144" s="9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7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9">
        <f t="shared" si="46"/>
        <v>0</v>
      </c>
      <c r="AC144" s="10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17">
        <f t="shared" si="46"/>
        <v>0</v>
      </c>
      <c r="AH144" s="17">
        <f t="shared" si="46"/>
        <v>0</v>
      </c>
      <c r="AI144" s="10">
        <f t="shared" si="46"/>
        <v>0</v>
      </c>
      <c r="AJ144" s="17">
        <f t="shared" si="46"/>
        <v>0</v>
      </c>
      <c r="AK144" s="17">
        <f t="shared" si="46"/>
        <v>0</v>
      </c>
      <c r="AL144" s="17">
        <f t="shared" si="46"/>
        <v>0</v>
      </c>
      <c r="AM144" s="17">
        <f t="shared" si="46"/>
        <v>0</v>
      </c>
      <c r="AN144" s="17">
        <f t="shared" si="46"/>
        <v>0</v>
      </c>
      <c r="AO144" s="10">
        <f t="shared" si="46"/>
        <v>0</v>
      </c>
      <c r="AP144" s="57"/>
      <c r="AQ144" s="60"/>
      <c r="AR144" s="63"/>
      <c r="AS144" s="66"/>
    </row>
    <row r="145" spans="1:45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10"/>
      <c r="AD145" s="8"/>
      <c r="AE145" s="8"/>
      <c r="AF145" s="8"/>
      <c r="AG145" s="8"/>
      <c r="AH145" s="8"/>
      <c r="AI145" s="10"/>
      <c r="AJ145" s="8"/>
      <c r="AK145" s="8"/>
      <c r="AL145" s="8"/>
      <c r="AM145" s="8"/>
      <c r="AN145" s="8"/>
      <c r="AO145" s="10"/>
      <c r="AP145" s="55">
        <f>SUM(C147:O147)</f>
        <v>0</v>
      </c>
      <c r="AQ145" s="58">
        <f>SUM(P147:AB147)</f>
        <v>0</v>
      </c>
      <c r="AR145" s="61">
        <f>SUM(AC147:AO147)</f>
        <v>0</v>
      </c>
      <c r="AS145" s="64">
        <f>SUM(AP145:AR147)/3</f>
        <v>0</v>
      </c>
    </row>
    <row r="146" spans="1:45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10"/>
      <c r="AD146" s="8"/>
      <c r="AE146" s="8"/>
      <c r="AF146" s="8"/>
      <c r="AG146" s="8"/>
      <c r="AH146" s="8"/>
      <c r="AI146" s="10"/>
      <c r="AJ146" s="8"/>
      <c r="AK146" s="8"/>
      <c r="AL146" s="8"/>
      <c r="AM146" s="8"/>
      <c r="AN146" s="8"/>
      <c r="AO146" s="10"/>
      <c r="AP146" s="56"/>
      <c r="AQ146" s="59"/>
      <c r="AR146" s="62"/>
      <c r="AS146" s="65"/>
    </row>
    <row r="147" spans="1:45" ht="19.5" thickBot="1" x14ac:dyDescent="0.3">
      <c r="A147" s="54"/>
      <c r="B147" s="16" t="s">
        <v>34</v>
      </c>
      <c r="C147" s="18">
        <f>C145/2+C146/2</f>
        <v>0</v>
      </c>
      <c r="D147" s="17">
        <f t="shared" ref="D147:AO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7">
        <f t="shared" si="47"/>
        <v>0</v>
      </c>
      <c r="M147" s="17">
        <f t="shared" si="47"/>
        <v>0</v>
      </c>
      <c r="N147" s="17">
        <f t="shared" si="47"/>
        <v>0</v>
      </c>
      <c r="O147" s="18">
        <f t="shared" si="47"/>
        <v>0</v>
      </c>
      <c r="P147" s="9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7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9">
        <f t="shared" si="47"/>
        <v>0</v>
      </c>
      <c r="AC147" s="10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17">
        <f t="shared" si="47"/>
        <v>0</v>
      </c>
      <c r="AH147" s="17">
        <f t="shared" si="47"/>
        <v>0</v>
      </c>
      <c r="AI147" s="10">
        <f t="shared" si="47"/>
        <v>0</v>
      </c>
      <c r="AJ147" s="17">
        <f t="shared" si="47"/>
        <v>0</v>
      </c>
      <c r="AK147" s="17">
        <f t="shared" si="47"/>
        <v>0</v>
      </c>
      <c r="AL147" s="17">
        <f t="shared" si="47"/>
        <v>0</v>
      </c>
      <c r="AM147" s="17">
        <f t="shared" si="47"/>
        <v>0</v>
      </c>
      <c r="AN147" s="17">
        <f t="shared" si="47"/>
        <v>0</v>
      </c>
      <c r="AO147" s="10">
        <f t="shared" si="47"/>
        <v>0</v>
      </c>
      <c r="AP147" s="57"/>
      <c r="AQ147" s="60"/>
      <c r="AR147" s="63"/>
      <c r="AS147" s="66"/>
    </row>
    <row r="148" spans="1:45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10"/>
      <c r="AD148" s="8"/>
      <c r="AE148" s="8"/>
      <c r="AF148" s="8"/>
      <c r="AG148" s="8"/>
      <c r="AH148" s="8"/>
      <c r="AI148" s="10"/>
      <c r="AJ148" s="8"/>
      <c r="AK148" s="8"/>
      <c r="AL148" s="8"/>
      <c r="AM148" s="8"/>
      <c r="AN148" s="8"/>
      <c r="AO148" s="10"/>
      <c r="AP148" s="55">
        <f>SUM(C150:O150)</f>
        <v>0</v>
      </c>
      <c r="AQ148" s="58">
        <f>SUM(P150:AB150)</f>
        <v>0</v>
      </c>
      <c r="AR148" s="61">
        <f>SUM(AC150:AO150)</f>
        <v>0</v>
      </c>
      <c r="AS148" s="64">
        <f>SUM(AP148:AR150)/3</f>
        <v>0</v>
      </c>
    </row>
    <row r="149" spans="1:45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10"/>
      <c r="AD149" s="8"/>
      <c r="AE149" s="8"/>
      <c r="AF149" s="8"/>
      <c r="AG149" s="8"/>
      <c r="AH149" s="8"/>
      <c r="AI149" s="10"/>
      <c r="AJ149" s="8"/>
      <c r="AK149" s="8"/>
      <c r="AL149" s="8"/>
      <c r="AM149" s="8"/>
      <c r="AN149" s="8"/>
      <c r="AO149" s="10"/>
      <c r="AP149" s="56"/>
      <c r="AQ149" s="59"/>
      <c r="AR149" s="62"/>
      <c r="AS149" s="65"/>
    </row>
    <row r="150" spans="1:45" ht="19.5" thickBot="1" x14ac:dyDescent="0.3">
      <c r="A150" s="54"/>
      <c r="B150" s="16" t="s">
        <v>34</v>
      </c>
      <c r="C150" s="18">
        <f>C148/2+C149/2</f>
        <v>0</v>
      </c>
      <c r="D150" s="17">
        <f t="shared" ref="D150:AO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7">
        <f t="shared" si="48"/>
        <v>0</v>
      </c>
      <c r="M150" s="17">
        <f t="shared" si="48"/>
        <v>0</v>
      </c>
      <c r="N150" s="17">
        <f t="shared" si="48"/>
        <v>0</v>
      </c>
      <c r="O150" s="18">
        <f t="shared" si="48"/>
        <v>0</v>
      </c>
      <c r="P150" s="9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7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9">
        <f t="shared" si="48"/>
        <v>0</v>
      </c>
      <c r="AC150" s="10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17">
        <f t="shared" si="48"/>
        <v>0</v>
      </c>
      <c r="AH150" s="17">
        <f t="shared" si="48"/>
        <v>0</v>
      </c>
      <c r="AI150" s="10">
        <f t="shared" si="48"/>
        <v>0</v>
      </c>
      <c r="AJ150" s="17">
        <f t="shared" si="48"/>
        <v>0</v>
      </c>
      <c r="AK150" s="17">
        <f t="shared" si="48"/>
        <v>0</v>
      </c>
      <c r="AL150" s="17">
        <f t="shared" si="48"/>
        <v>0</v>
      </c>
      <c r="AM150" s="17">
        <f t="shared" si="48"/>
        <v>0</v>
      </c>
      <c r="AN150" s="17">
        <f t="shared" si="48"/>
        <v>0</v>
      </c>
      <c r="AO150" s="10">
        <f t="shared" si="48"/>
        <v>0</v>
      </c>
      <c r="AP150" s="57"/>
      <c r="AQ150" s="60"/>
      <c r="AR150" s="63"/>
      <c r="AS150" s="66"/>
    </row>
    <row r="151" spans="1:45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10"/>
      <c r="AD151" s="8"/>
      <c r="AE151" s="8"/>
      <c r="AF151" s="8"/>
      <c r="AG151" s="8"/>
      <c r="AH151" s="8"/>
      <c r="AI151" s="10"/>
      <c r="AJ151" s="8"/>
      <c r="AK151" s="8"/>
      <c r="AL151" s="8"/>
      <c r="AM151" s="8"/>
      <c r="AN151" s="8"/>
      <c r="AO151" s="10"/>
      <c r="AP151" s="55">
        <f>SUM(C153:O153)</f>
        <v>0</v>
      </c>
      <c r="AQ151" s="58">
        <f>SUM(P153:AB153)</f>
        <v>0</v>
      </c>
      <c r="AR151" s="61">
        <f>SUM(AC153:AO153)</f>
        <v>0</v>
      </c>
      <c r="AS151" s="64">
        <f>SUM(AP151:AR153)/3</f>
        <v>0</v>
      </c>
    </row>
    <row r="152" spans="1:45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10"/>
      <c r="AD152" s="8"/>
      <c r="AE152" s="8"/>
      <c r="AF152" s="8"/>
      <c r="AG152" s="8"/>
      <c r="AH152" s="8"/>
      <c r="AI152" s="10"/>
      <c r="AJ152" s="8"/>
      <c r="AK152" s="8"/>
      <c r="AL152" s="8"/>
      <c r="AM152" s="8"/>
      <c r="AN152" s="8"/>
      <c r="AO152" s="10"/>
      <c r="AP152" s="56"/>
      <c r="AQ152" s="59"/>
      <c r="AR152" s="62"/>
      <c r="AS152" s="65"/>
    </row>
    <row r="153" spans="1:45" ht="19.5" thickBot="1" x14ac:dyDescent="0.3">
      <c r="A153" s="54"/>
      <c r="B153" s="16" t="s">
        <v>34</v>
      </c>
      <c r="C153" s="18">
        <f>C151/2+C152/2</f>
        <v>0</v>
      </c>
      <c r="D153" s="17">
        <f t="shared" ref="D153:AO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7">
        <f t="shared" si="49"/>
        <v>0</v>
      </c>
      <c r="M153" s="17">
        <f t="shared" si="49"/>
        <v>0</v>
      </c>
      <c r="N153" s="17">
        <f t="shared" si="49"/>
        <v>0</v>
      </c>
      <c r="O153" s="18">
        <f t="shared" si="49"/>
        <v>0</v>
      </c>
      <c r="P153" s="9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7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9">
        <f t="shared" si="49"/>
        <v>0</v>
      </c>
      <c r="AC153" s="10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17">
        <f t="shared" si="49"/>
        <v>0</v>
      </c>
      <c r="AH153" s="17">
        <f t="shared" si="49"/>
        <v>0</v>
      </c>
      <c r="AI153" s="10">
        <f t="shared" si="49"/>
        <v>0</v>
      </c>
      <c r="AJ153" s="17">
        <f t="shared" si="49"/>
        <v>0</v>
      </c>
      <c r="AK153" s="17">
        <f t="shared" si="49"/>
        <v>0</v>
      </c>
      <c r="AL153" s="17">
        <f t="shared" si="49"/>
        <v>0</v>
      </c>
      <c r="AM153" s="17">
        <f t="shared" si="49"/>
        <v>0</v>
      </c>
      <c r="AN153" s="17">
        <f t="shared" si="49"/>
        <v>0</v>
      </c>
      <c r="AO153" s="10">
        <f t="shared" si="49"/>
        <v>0</v>
      </c>
      <c r="AP153" s="57"/>
      <c r="AQ153" s="60"/>
      <c r="AR153" s="63"/>
      <c r="AS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COUNTIF(AP$4:AP$153,"&gt;=0")-COUNTIF(AP$4:AP$153,"&gt;1")</f>
        <v>50</v>
      </c>
      <c r="E173" s="27">
        <f>COUNTIF(AQ$4:AQ$153,"&gt;=0")-COUNTIF(AQ$4:AQ$153,"&gt;1")</f>
        <v>50</v>
      </c>
      <c r="F173" s="27">
        <f>COUNTIF(AR$4:AR$153,"&gt;=0")-COUNTIF(AR$4:AR$153,"&gt;1")</f>
        <v>50</v>
      </c>
      <c r="G173" s="30">
        <f>COUNTIF(AS$4:AS$153,"&gt;=0")-COUNTIF(AS$4:AS$153,"&gt;1")</f>
        <v>50</v>
      </c>
    </row>
    <row r="174" spans="3:7" x14ac:dyDescent="0.25">
      <c r="C174" s="26" t="s">
        <v>42</v>
      </c>
      <c r="D174" s="27">
        <f>COUNTIF(AP$4:AP$153,"&gt;=1")-COUNTIF(AP$4:AP$153,"&gt;2")</f>
        <v>0</v>
      </c>
      <c r="E174" s="27">
        <f>COUNTIF(AQ$4:AQ$153,"&gt;=1")-COUNTIF(AQ$4:AQ$153,"&gt;2")</f>
        <v>0</v>
      </c>
      <c r="F174" s="27">
        <f>COUNTIF(AR$4:AR$153,"&gt;=1")-COUNTIF(AR$4:AR$153,"&gt;2")</f>
        <v>0</v>
      </c>
      <c r="G174" s="30">
        <f>COUNTIF(AS$4:AS$153,"&gt;=1")-COUNTIF(AS$4:AS$153,"&gt;2")</f>
        <v>0</v>
      </c>
    </row>
    <row r="175" spans="3:7" x14ac:dyDescent="0.25">
      <c r="C175" s="26" t="s">
        <v>43</v>
      </c>
      <c r="D175" s="27">
        <f>COUNTIF(AP$4:AP$153,"&gt;=2")-COUNTIF(AP$4:AP$153,"&gt;3")</f>
        <v>0</v>
      </c>
      <c r="E175" s="27">
        <f>COUNTIF(AQ$4:AQ$153,"&gt;=2")-COUNTIF(AQ$4:AQ$153,"&gt;3")</f>
        <v>0</v>
      </c>
      <c r="F175" s="27">
        <f>COUNTIF(AR$4:AR$153,"&gt;=2")-COUNTIF(AR$4:AR$153,"&gt;3")</f>
        <v>0</v>
      </c>
      <c r="G175" s="30">
        <f>COUNTIF(AS$4:AS$153,"&gt;=2")-COUNTIF(AS$4:AS$153,"&gt;3")</f>
        <v>0</v>
      </c>
    </row>
    <row r="176" spans="3:7" x14ac:dyDescent="0.25">
      <c r="C176" s="26" t="s">
        <v>44</v>
      </c>
      <c r="D176" s="27">
        <f>COUNTIF(AP$4:AP$153,"&gt;=3")-COUNTIF(AP$4:AP$153,"&gt;4")</f>
        <v>0</v>
      </c>
      <c r="E176" s="27">
        <f>COUNTIF(AQ$4:AQ$153,"&gt;=3")-COUNTIF(AQ$4:AQ$153,"&gt;4")</f>
        <v>0</v>
      </c>
      <c r="F176" s="27">
        <f>COUNTIF(AR$4:AR$153,"&gt;=3")-COUNTIF(AR$4:AR$153,"&gt;4")</f>
        <v>0</v>
      </c>
      <c r="G176" s="30">
        <f>COUNTIF(AS$4:AS$153,"&gt;=3")-COUNTIF(AS$4:AS$153,"&gt;4")</f>
        <v>0</v>
      </c>
    </row>
    <row r="177" spans="3:7" x14ac:dyDescent="0.25">
      <c r="C177" s="26" t="s">
        <v>45</v>
      </c>
      <c r="D177" s="27">
        <f>COUNTIF(AP$4:AP$153,"&gt;=4")-COUNTIF(AP$4:AP$153,"&gt;5")</f>
        <v>0</v>
      </c>
      <c r="E177" s="27">
        <f>COUNTIF(AQ$4:AQ$153,"&gt;=4")-COUNTIF(AQ$4:AQ$153,"&gt;5")</f>
        <v>0</v>
      </c>
      <c r="F177" s="27">
        <f>COUNTIF(AR$4:AR$153,"&gt;=4")-COUNTIF(AR$4:AR$153,"&gt;5")</f>
        <v>0</v>
      </c>
      <c r="G177" s="30">
        <f>COUNTIF(AS$4:AS$153,"&gt;=4")-COUNTIF(AS$4:AS$153,"&gt;5")</f>
        <v>0</v>
      </c>
    </row>
    <row r="178" spans="3:7" x14ac:dyDescent="0.25">
      <c r="C178" s="26" t="s">
        <v>46</v>
      </c>
      <c r="D178" s="27">
        <f>COUNTIF(AP$4:AP$153,"&gt;=5")-COUNTIF(AP$4:AP$153,"&gt;6")</f>
        <v>0</v>
      </c>
      <c r="E178" s="27">
        <f>COUNTIF(AQ$4:AQ$153,"&gt;=5")-COUNTIF(AQ$4:AQ$153,"&gt;6")</f>
        <v>0</v>
      </c>
      <c r="F178" s="27">
        <f>COUNTIF(AR$4:AR$153,"&gt;=5")-COUNTIF(AR$4:AR$153,"&gt;6")</f>
        <v>0</v>
      </c>
      <c r="G178" s="30">
        <f>COUNTIF(AS$4:AS$153,"&gt;=5")-COUNTIF(AS$4:AS$153,"&gt;6")</f>
        <v>0</v>
      </c>
    </row>
    <row r="179" spans="3:7" x14ac:dyDescent="0.25">
      <c r="C179" s="26" t="s">
        <v>47</v>
      </c>
      <c r="D179" s="27">
        <f>COUNTIF(AP$4:AP$153,"&gt;=6")-COUNTIF(AP$4:AP$153,"&gt;7")</f>
        <v>0</v>
      </c>
      <c r="E179" s="27">
        <f>COUNTIF(AQ$4:AQ$153,"&gt;=6")-COUNTIF(AQ$4:AQ$153,"&gt;7")</f>
        <v>0</v>
      </c>
      <c r="F179" s="27">
        <f>COUNTIF(AR$4:AR$153,"&gt;=6")-COUNTIF(AR$4:AR$153,"&gt;7")</f>
        <v>0</v>
      </c>
      <c r="G179" s="30">
        <f>COUNTIF(AS$4:AS$153,"&gt;=6")-COUNTIF(AS$4:AS$153,"&gt;7")</f>
        <v>0</v>
      </c>
    </row>
    <row r="180" spans="3:7" x14ac:dyDescent="0.25">
      <c r="C180" s="26" t="s">
        <v>48</v>
      </c>
      <c r="D180" s="27">
        <f>COUNTIF(AP$4:AP$153,"&gt;=7")-COUNTIF(AP$4:AP$153,"&gt;8")</f>
        <v>0</v>
      </c>
      <c r="E180" s="27">
        <f>COUNTIF(AQ$4:AQ$153,"&gt;=7")-COUNTIF(AQ$4:AQ$153,"&gt;8")</f>
        <v>0</v>
      </c>
      <c r="F180" s="27">
        <f>COUNTIF(AR$4:AR$153,"&gt;=7")-COUNTIF(AR$4:AR$153,"&gt;8")</f>
        <v>0</v>
      </c>
      <c r="G180" s="30">
        <f>COUNTIF(AS$4:AS$153,"&gt;=7")-COUNTIF(AS$4:AS$153,"&gt;8")</f>
        <v>0</v>
      </c>
    </row>
    <row r="181" spans="3:7" x14ac:dyDescent="0.25">
      <c r="C181" s="26" t="s">
        <v>49</v>
      </c>
      <c r="D181" s="27">
        <f>COUNTIF(AP$4:AP$153,"&gt;=8")-COUNTIF(AP$4:AP$153,"&gt;9")</f>
        <v>0</v>
      </c>
      <c r="E181" s="27">
        <f>COUNTIF(AQ$4:AQ$153,"&gt;=8")-COUNTIF(AQ$4:AQ$153,"&gt;9")</f>
        <v>0</v>
      </c>
      <c r="F181" s="27">
        <f>COUNTIF(AR$4:AR$153,"&gt;=8")-COUNTIF(AR$4:AR$153,"&gt;9")</f>
        <v>0</v>
      </c>
      <c r="G181" s="30">
        <f>COUNTIF(AS$4:AS$153,"&gt;=8")-COUNTIF(AS$4:AS$153,"&gt;9")</f>
        <v>0</v>
      </c>
    </row>
    <row r="182" spans="3:7" ht="15.75" thickBot="1" x14ac:dyDescent="0.3">
      <c r="C182" s="28" t="s">
        <v>50</v>
      </c>
      <c r="D182" s="29">
        <f>COUNTIF(AP$4:AP$153,"&gt;=9")</f>
        <v>0</v>
      </c>
      <c r="E182" s="29">
        <f>COUNTIF(AQ$4:AQ$153,"&gt;=9")</f>
        <v>0</v>
      </c>
      <c r="F182" s="29">
        <f>COUNTIF(AR$4:AR$153,"&gt;=9")</f>
        <v>0</v>
      </c>
      <c r="G182" s="31">
        <f>COUNTIF(AS$4:AS$153,"&gt;=9")</f>
        <v>0</v>
      </c>
    </row>
  </sheetData>
  <mergeCells count="257">
    <mergeCell ref="A145:A147"/>
    <mergeCell ref="AP145:AP147"/>
    <mergeCell ref="AQ145:AQ147"/>
    <mergeCell ref="AR145:AR147"/>
    <mergeCell ref="AS145:AS147"/>
    <mergeCell ref="D171:F171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:B1"/>
    <mergeCell ref="C1:O1"/>
    <mergeCell ref="P1:AB1"/>
    <mergeCell ref="AC1:AO1"/>
    <mergeCell ref="A2:B2"/>
    <mergeCell ref="A3:B3"/>
    <mergeCell ref="A4:A6"/>
    <mergeCell ref="AP4:AP6"/>
    <mergeCell ref="AQ4:AQ6"/>
  </mergeCells>
  <conditionalFormatting sqref="C6">
    <cfRule type="cellIs" dxfId="9599" priority="3599" operator="lessThan">
      <formula>C$3/2</formula>
    </cfRule>
    <cfRule type="cellIs" dxfId="9598" priority="3600" operator="greaterThanOrEqual">
      <formula>C$3/2</formula>
    </cfRule>
  </conditionalFormatting>
  <conditionalFormatting sqref="D6">
    <cfRule type="cellIs" dxfId="9597" priority="3597" operator="lessThan">
      <formula>D$3/2</formula>
    </cfRule>
    <cfRule type="cellIs" dxfId="9596" priority="3598" operator="greaterThanOrEqual">
      <formula>D$3/2</formula>
    </cfRule>
  </conditionalFormatting>
  <conditionalFormatting sqref="E6:H6">
    <cfRule type="cellIs" dxfId="9595" priority="3595" operator="lessThan">
      <formula>E$3/2</formula>
    </cfRule>
    <cfRule type="cellIs" dxfId="9594" priority="3596" operator="greaterThanOrEqual">
      <formula>E$3/2</formula>
    </cfRule>
  </conditionalFormatting>
  <conditionalFormatting sqref="J6:N6">
    <cfRule type="cellIs" dxfId="9593" priority="3593" operator="lessThan">
      <formula>J$3/2</formula>
    </cfRule>
    <cfRule type="cellIs" dxfId="9592" priority="3594" operator="greaterThanOrEqual">
      <formula>J$3/2</formula>
    </cfRule>
  </conditionalFormatting>
  <conditionalFormatting sqref="Q6:U6">
    <cfRule type="cellIs" dxfId="9591" priority="3591" operator="lessThan">
      <formula>Q$3/2</formula>
    </cfRule>
    <cfRule type="cellIs" dxfId="9590" priority="3592" operator="greaterThanOrEqual">
      <formula>Q$3/2</formula>
    </cfRule>
  </conditionalFormatting>
  <conditionalFormatting sqref="W6:AA6">
    <cfRule type="cellIs" dxfId="9589" priority="3589" operator="lessThan">
      <formula>W$3/2</formula>
    </cfRule>
    <cfRule type="cellIs" dxfId="9588" priority="3590" operator="greaterThanOrEqual">
      <formula>W$3/2</formula>
    </cfRule>
  </conditionalFormatting>
  <conditionalFormatting sqref="AD6:AH6">
    <cfRule type="cellIs" dxfId="9587" priority="3587" operator="lessThan">
      <formula>AD$3/2</formula>
    </cfRule>
    <cfRule type="cellIs" dxfId="9586" priority="3588" operator="greaterThanOrEqual">
      <formula>AD$3/2</formula>
    </cfRule>
  </conditionalFormatting>
  <conditionalFormatting sqref="AJ6:AN6">
    <cfRule type="cellIs" dxfId="9585" priority="3585" operator="lessThan">
      <formula>AJ$3/2</formula>
    </cfRule>
    <cfRule type="cellIs" dxfId="9584" priority="3586" operator="greaterThanOrEqual">
      <formula>AJ$3/2</formula>
    </cfRule>
  </conditionalFormatting>
  <conditionalFormatting sqref="I6">
    <cfRule type="cellIs" dxfId="9583" priority="3583" operator="lessThan">
      <formula>I$3/2</formula>
    </cfRule>
    <cfRule type="cellIs" dxfId="9582" priority="3584" operator="greaterThanOrEqual">
      <formula>I$3/2</formula>
    </cfRule>
  </conditionalFormatting>
  <conditionalFormatting sqref="O6:P6">
    <cfRule type="cellIs" dxfId="9581" priority="3581" operator="lessThan">
      <formula>O$3/2</formula>
    </cfRule>
    <cfRule type="cellIs" dxfId="9580" priority="3582" operator="greaterThanOrEqual">
      <formula>O$3/2</formula>
    </cfRule>
  </conditionalFormatting>
  <conditionalFormatting sqref="V6">
    <cfRule type="cellIs" dxfId="9579" priority="3579" operator="lessThan">
      <formula>V$3/2</formula>
    </cfRule>
    <cfRule type="cellIs" dxfId="9578" priority="3580" operator="greaterThanOrEqual">
      <formula>V$3/2</formula>
    </cfRule>
  </conditionalFormatting>
  <conditionalFormatting sqref="AB6">
    <cfRule type="cellIs" dxfId="9577" priority="3577" operator="lessThan">
      <formula>AB$3/2</formula>
    </cfRule>
    <cfRule type="cellIs" dxfId="9576" priority="3578" operator="greaterThanOrEqual">
      <formula>AB$3/2</formula>
    </cfRule>
  </conditionalFormatting>
  <conditionalFormatting sqref="AC6">
    <cfRule type="cellIs" dxfId="9575" priority="3575" operator="lessThan">
      <formula>AC$3/2</formula>
    </cfRule>
    <cfRule type="cellIs" dxfId="9574" priority="3576" operator="greaterThanOrEqual">
      <formula>AC$3/2</formula>
    </cfRule>
  </conditionalFormatting>
  <conditionalFormatting sqref="AI6">
    <cfRule type="cellIs" dxfId="9573" priority="3573" operator="lessThan">
      <formula>AI$3/2</formula>
    </cfRule>
    <cfRule type="cellIs" dxfId="9572" priority="3574" operator="greaterThanOrEqual">
      <formula>AI$3/2</formula>
    </cfRule>
  </conditionalFormatting>
  <conditionalFormatting sqref="AO6">
    <cfRule type="cellIs" dxfId="9571" priority="3571" operator="lessThan">
      <formula>AO$3/2</formula>
    </cfRule>
    <cfRule type="cellIs" dxfId="9570" priority="3572" operator="greaterThanOrEqual">
      <formula>AO$3/2</formula>
    </cfRule>
  </conditionalFormatting>
  <conditionalFormatting sqref="C4:C5">
    <cfRule type="cellIs" dxfId="9569" priority="3569" operator="lessThan">
      <formula>C$3/2</formula>
    </cfRule>
    <cfRule type="cellIs" dxfId="9568" priority="3570" operator="greaterThanOrEqual">
      <formula>C$3/2</formula>
    </cfRule>
  </conditionalFormatting>
  <conditionalFormatting sqref="D4:D5">
    <cfRule type="cellIs" dxfId="9567" priority="3567" operator="lessThan">
      <formula>D$3/2</formula>
    </cfRule>
    <cfRule type="cellIs" dxfId="9566" priority="3568" operator="greaterThanOrEqual">
      <formula>D$3/2</formula>
    </cfRule>
  </conditionalFormatting>
  <conditionalFormatting sqref="C4">
    <cfRule type="cellIs" dxfId="9565" priority="3565" stopIfTrue="1" operator="greaterThan">
      <formula>C$3</formula>
    </cfRule>
    <cfRule type="cellIs" dxfId="9564" priority="3566" stopIfTrue="1" operator="lessThan">
      <formula>0</formula>
    </cfRule>
  </conditionalFormatting>
  <conditionalFormatting sqref="D4">
    <cfRule type="cellIs" dxfId="9563" priority="3563" stopIfTrue="1" operator="greaterThan">
      <formula>D$3</formula>
    </cfRule>
    <cfRule type="cellIs" dxfId="9562" priority="3564" stopIfTrue="1" operator="lessThan">
      <formula>0</formula>
    </cfRule>
  </conditionalFormatting>
  <conditionalFormatting sqref="D5">
    <cfRule type="cellIs" dxfId="9561" priority="3561" stopIfTrue="1" operator="greaterThan">
      <formula>D$3</formula>
    </cfRule>
    <cfRule type="cellIs" dxfId="9560" priority="3562" stopIfTrue="1" operator="lessThan">
      <formula>0</formula>
    </cfRule>
  </conditionalFormatting>
  <conditionalFormatting sqref="C5">
    <cfRule type="cellIs" dxfId="9559" priority="3559" stopIfTrue="1" operator="greaterThan">
      <formula>C$3</formula>
    </cfRule>
    <cfRule type="cellIs" dxfId="9558" priority="3560" stopIfTrue="1" operator="lessThan">
      <formula>0</formula>
    </cfRule>
  </conditionalFormatting>
  <conditionalFormatting sqref="I4:I5">
    <cfRule type="cellIs" dxfId="9557" priority="3557" operator="lessThan">
      <formula>I$3/2</formula>
    </cfRule>
    <cfRule type="cellIs" dxfId="9556" priority="3558" operator="greaterThanOrEqual">
      <formula>I$3/2</formula>
    </cfRule>
  </conditionalFormatting>
  <conditionalFormatting sqref="I4">
    <cfRule type="cellIs" dxfId="9555" priority="3555" stopIfTrue="1" operator="greaterThan">
      <formula>I$3</formula>
    </cfRule>
    <cfRule type="cellIs" dxfId="9554" priority="3556" stopIfTrue="1" operator="lessThan">
      <formula>0</formula>
    </cfRule>
  </conditionalFormatting>
  <conditionalFormatting sqref="I5">
    <cfRule type="cellIs" dxfId="9553" priority="3553" stopIfTrue="1" operator="greaterThan">
      <formula>I$3</formula>
    </cfRule>
    <cfRule type="cellIs" dxfId="9552" priority="3554" stopIfTrue="1" operator="lessThan">
      <formula>0</formula>
    </cfRule>
  </conditionalFormatting>
  <conditionalFormatting sqref="E4:H5">
    <cfRule type="cellIs" dxfId="9551" priority="3551" operator="lessThan">
      <formula>E$3/2</formula>
    </cfRule>
    <cfRule type="cellIs" dxfId="9550" priority="3552" operator="greaterThanOrEqual">
      <formula>E$3/2</formula>
    </cfRule>
  </conditionalFormatting>
  <conditionalFormatting sqref="E4:H4">
    <cfRule type="cellIs" dxfId="9549" priority="3549" stopIfTrue="1" operator="greaterThan">
      <formula>E$3</formula>
    </cfRule>
    <cfRule type="cellIs" dxfId="9548" priority="3550" stopIfTrue="1" operator="lessThan">
      <formula>0</formula>
    </cfRule>
  </conditionalFormatting>
  <conditionalFormatting sqref="E5:H5">
    <cfRule type="cellIs" dxfId="9547" priority="3547" stopIfTrue="1" operator="greaterThan">
      <formula>E$3</formula>
    </cfRule>
    <cfRule type="cellIs" dxfId="9546" priority="3548" stopIfTrue="1" operator="lessThan">
      <formula>0</formula>
    </cfRule>
  </conditionalFormatting>
  <conditionalFormatting sqref="J4:N5">
    <cfRule type="cellIs" dxfId="9545" priority="3545" operator="lessThan">
      <formula>J$3/2</formula>
    </cfRule>
    <cfRule type="cellIs" dxfId="9544" priority="3546" operator="greaterThanOrEqual">
      <formula>J$3/2</formula>
    </cfRule>
  </conditionalFormatting>
  <conditionalFormatting sqref="J4:N4">
    <cfRule type="cellIs" dxfId="9543" priority="3543" stopIfTrue="1" operator="greaterThan">
      <formula>J$3</formula>
    </cfRule>
    <cfRule type="cellIs" dxfId="9542" priority="3544" stopIfTrue="1" operator="lessThan">
      <formula>0</formula>
    </cfRule>
  </conditionalFormatting>
  <conditionalFormatting sqref="J5:N5">
    <cfRule type="cellIs" dxfId="9541" priority="3541" stopIfTrue="1" operator="greaterThan">
      <formula>J$3</formula>
    </cfRule>
    <cfRule type="cellIs" dxfId="9540" priority="3542" stopIfTrue="1" operator="lessThan">
      <formula>0</formula>
    </cfRule>
  </conditionalFormatting>
  <conditionalFormatting sqref="O4:O5">
    <cfRule type="cellIs" dxfId="9539" priority="3539" operator="lessThan">
      <formula>O$3/2</formula>
    </cfRule>
    <cfRule type="cellIs" dxfId="9538" priority="3540" operator="greaterThanOrEqual">
      <formula>O$3/2</formula>
    </cfRule>
  </conditionalFormatting>
  <conditionalFormatting sqref="O4">
    <cfRule type="cellIs" dxfId="9537" priority="3537" stopIfTrue="1" operator="greaterThan">
      <formula>O$3</formula>
    </cfRule>
    <cfRule type="cellIs" dxfId="9536" priority="3538" stopIfTrue="1" operator="lessThan">
      <formula>0</formula>
    </cfRule>
  </conditionalFormatting>
  <conditionalFormatting sqref="O5">
    <cfRule type="cellIs" dxfId="9535" priority="3535" stopIfTrue="1" operator="greaterThan">
      <formula>O$3</formula>
    </cfRule>
    <cfRule type="cellIs" dxfId="9534" priority="3536" stopIfTrue="1" operator="lessThan">
      <formula>0</formula>
    </cfRule>
  </conditionalFormatting>
  <conditionalFormatting sqref="P4:AO5">
    <cfRule type="cellIs" dxfId="9533" priority="3533" operator="lessThan">
      <formula>P$3/2</formula>
    </cfRule>
    <cfRule type="cellIs" dxfId="9532" priority="3534" operator="greaterThanOrEqual">
      <formula>P$3/2</formula>
    </cfRule>
  </conditionalFormatting>
  <conditionalFormatting sqref="P4:AO4">
    <cfRule type="cellIs" dxfId="9531" priority="3531" stopIfTrue="1" operator="greaterThan">
      <formula>P$3</formula>
    </cfRule>
    <cfRule type="cellIs" dxfId="9530" priority="3532" stopIfTrue="1" operator="lessThan">
      <formula>0</formula>
    </cfRule>
  </conditionalFormatting>
  <conditionalFormatting sqref="P5:AO5">
    <cfRule type="cellIs" dxfId="9529" priority="3529" stopIfTrue="1" operator="greaterThan">
      <formula>P$3</formula>
    </cfRule>
    <cfRule type="cellIs" dxfId="9528" priority="3530" stopIfTrue="1" operator="lessThan">
      <formula>0</formula>
    </cfRule>
  </conditionalFormatting>
  <conditionalFormatting sqref="C9">
    <cfRule type="cellIs" dxfId="9527" priority="3527" operator="lessThan">
      <formula>C$3/2</formula>
    </cfRule>
    <cfRule type="cellIs" dxfId="9526" priority="3528" operator="greaterThanOrEqual">
      <formula>C$3/2</formula>
    </cfRule>
  </conditionalFormatting>
  <conditionalFormatting sqref="D9">
    <cfRule type="cellIs" dxfId="9525" priority="3525" operator="lessThan">
      <formula>D$3/2</formula>
    </cfRule>
    <cfRule type="cellIs" dxfId="9524" priority="3526" operator="greaterThanOrEqual">
      <formula>D$3/2</formula>
    </cfRule>
  </conditionalFormatting>
  <conditionalFormatting sqref="E9:H9">
    <cfRule type="cellIs" dxfId="9523" priority="3523" operator="lessThan">
      <formula>E$3/2</formula>
    </cfRule>
    <cfRule type="cellIs" dxfId="9522" priority="3524" operator="greaterThanOrEqual">
      <formula>E$3/2</formula>
    </cfRule>
  </conditionalFormatting>
  <conditionalFormatting sqref="J9:N9">
    <cfRule type="cellIs" dxfId="9521" priority="3521" operator="lessThan">
      <formula>J$3/2</formula>
    </cfRule>
    <cfRule type="cellIs" dxfId="9520" priority="3522" operator="greaterThanOrEqual">
      <formula>J$3/2</formula>
    </cfRule>
  </conditionalFormatting>
  <conditionalFormatting sqref="Q9:U9">
    <cfRule type="cellIs" dxfId="9519" priority="3519" operator="lessThan">
      <formula>Q$3/2</formula>
    </cfRule>
    <cfRule type="cellIs" dxfId="9518" priority="3520" operator="greaterThanOrEqual">
      <formula>Q$3/2</formula>
    </cfRule>
  </conditionalFormatting>
  <conditionalFormatting sqref="W9:AA9">
    <cfRule type="cellIs" dxfId="9517" priority="3517" operator="lessThan">
      <formula>W$3/2</formula>
    </cfRule>
    <cfRule type="cellIs" dxfId="9516" priority="3518" operator="greaterThanOrEqual">
      <formula>W$3/2</formula>
    </cfRule>
  </conditionalFormatting>
  <conditionalFormatting sqref="AD9:AH9">
    <cfRule type="cellIs" dxfId="9515" priority="3515" operator="lessThan">
      <formula>AD$3/2</formula>
    </cfRule>
    <cfRule type="cellIs" dxfId="9514" priority="3516" operator="greaterThanOrEqual">
      <formula>AD$3/2</formula>
    </cfRule>
  </conditionalFormatting>
  <conditionalFormatting sqref="AJ9:AN9">
    <cfRule type="cellIs" dxfId="9513" priority="3513" operator="lessThan">
      <formula>AJ$3/2</formula>
    </cfRule>
    <cfRule type="cellIs" dxfId="9512" priority="3514" operator="greaterThanOrEqual">
      <formula>AJ$3/2</formula>
    </cfRule>
  </conditionalFormatting>
  <conditionalFormatting sqref="I9">
    <cfRule type="cellIs" dxfId="9511" priority="3511" operator="lessThan">
      <formula>I$3/2</formula>
    </cfRule>
    <cfRule type="cellIs" dxfId="9510" priority="3512" operator="greaterThanOrEqual">
      <formula>I$3/2</formula>
    </cfRule>
  </conditionalFormatting>
  <conditionalFormatting sqref="O9:P9">
    <cfRule type="cellIs" dxfId="9509" priority="3509" operator="lessThan">
      <formula>O$3/2</formula>
    </cfRule>
    <cfRule type="cellIs" dxfId="9508" priority="3510" operator="greaterThanOrEqual">
      <formula>O$3/2</formula>
    </cfRule>
  </conditionalFormatting>
  <conditionalFormatting sqref="V9">
    <cfRule type="cellIs" dxfId="9507" priority="3507" operator="lessThan">
      <formula>V$3/2</formula>
    </cfRule>
    <cfRule type="cellIs" dxfId="9506" priority="3508" operator="greaterThanOrEqual">
      <formula>V$3/2</formula>
    </cfRule>
  </conditionalFormatting>
  <conditionalFormatting sqref="AB9">
    <cfRule type="cellIs" dxfId="9505" priority="3505" operator="lessThan">
      <formula>AB$3/2</formula>
    </cfRule>
    <cfRule type="cellIs" dxfId="9504" priority="3506" operator="greaterThanOrEqual">
      <formula>AB$3/2</formula>
    </cfRule>
  </conditionalFormatting>
  <conditionalFormatting sqref="AC9">
    <cfRule type="cellIs" dxfId="9503" priority="3503" operator="lessThan">
      <formula>AC$3/2</formula>
    </cfRule>
    <cfRule type="cellIs" dxfId="9502" priority="3504" operator="greaterThanOrEqual">
      <formula>AC$3/2</formula>
    </cfRule>
  </conditionalFormatting>
  <conditionalFormatting sqref="AI9">
    <cfRule type="cellIs" dxfId="9501" priority="3501" operator="lessThan">
      <formula>AI$3/2</formula>
    </cfRule>
    <cfRule type="cellIs" dxfId="9500" priority="3502" operator="greaterThanOrEqual">
      <formula>AI$3/2</formula>
    </cfRule>
  </conditionalFormatting>
  <conditionalFormatting sqref="AO9">
    <cfRule type="cellIs" dxfId="9499" priority="3499" operator="lessThan">
      <formula>AO$3/2</formula>
    </cfRule>
    <cfRule type="cellIs" dxfId="9498" priority="3500" operator="greaterThanOrEqual">
      <formula>AO$3/2</formula>
    </cfRule>
  </conditionalFormatting>
  <conditionalFormatting sqref="C7:C8">
    <cfRule type="cellIs" dxfId="9497" priority="3497" operator="lessThan">
      <formula>C$3/2</formula>
    </cfRule>
    <cfRule type="cellIs" dxfId="9496" priority="3498" operator="greaterThanOrEqual">
      <formula>C$3/2</formula>
    </cfRule>
  </conditionalFormatting>
  <conditionalFormatting sqref="D7:D8">
    <cfRule type="cellIs" dxfId="9495" priority="3495" operator="lessThan">
      <formula>D$3/2</formula>
    </cfRule>
    <cfRule type="cellIs" dxfId="9494" priority="3496" operator="greaterThanOrEqual">
      <formula>D$3/2</formula>
    </cfRule>
  </conditionalFormatting>
  <conditionalFormatting sqref="C7">
    <cfRule type="cellIs" dxfId="9493" priority="3493" stopIfTrue="1" operator="greaterThan">
      <formula>C$3</formula>
    </cfRule>
    <cfRule type="cellIs" dxfId="9492" priority="3494" stopIfTrue="1" operator="lessThan">
      <formula>0</formula>
    </cfRule>
  </conditionalFormatting>
  <conditionalFormatting sqref="D7">
    <cfRule type="cellIs" dxfId="9491" priority="3491" stopIfTrue="1" operator="greaterThan">
      <formula>D$3</formula>
    </cfRule>
    <cfRule type="cellIs" dxfId="9490" priority="3492" stopIfTrue="1" operator="lessThan">
      <formula>0</formula>
    </cfRule>
  </conditionalFormatting>
  <conditionalFormatting sqref="D8">
    <cfRule type="cellIs" dxfId="9489" priority="3489" stopIfTrue="1" operator="greaterThan">
      <formula>D$3</formula>
    </cfRule>
    <cfRule type="cellIs" dxfId="9488" priority="3490" stopIfTrue="1" operator="lessThan">
      <formula>0</formula>
    </cfRule>
  </conditionalFormatting>
  <conditionalFormatting sqref="C8">
    <cfRule type="cellIs" dxfId="9487" priority="3487" stopIfTrue="1" operator="greaterThan">
      <formula>C$3</formula>
    </cfRule>
    <cfRule type="cellIs" dxfId="9486" priority="3488" stopIfTrue="1" operator="lessThan">
      <formula>0</formula>
    </cfRule>
  </conditionalFormatting>
  <conditionalFormatting sqref="I7:I8">
    <cfRule type="cellIs" dxfId="9485" priority="3485" operator="lessThan">
      <formula>I$3/2</formula>
    </cfRule>
    <cfRule type="cellIs" dxfId="9484" priority="3486" operator="greaterThanOrEqual">
      <formula>I$3/2</formula>
    </cfRule>
  </conditionalFormatting>
  <conditionalFormatting sqref="I7">
    <cfRule type="cellIs" dxfId="9483" priority="3483" stopIfTrue="1" operator="greaterThan">
      <formula>I$3</formula>
    </cfRule>
    <cfRule type="cellIs" dxfId="9482" priority="3484" stopIfTrue="1" operator="lessThan">
      <formula>0</formula>
    </cfRule>
  </conditionalFormatting>
  <conditionalFormatting sqref="I8">
    <cfRule type="cellIs" dxfId="9481" priority="3481" stopIfTrue="1" operator="greaterThan">
      <formula>I$3</formula>
    </cfRule>
    <cfRule type="cellIs" dxfId="9480" priority="3482" stopIfTrue="1" operator="lessThan">
      <formula>0</formula>
    </cfRule>
  </conditionalFormatting>
  <conditionalFormatting sqref="E7:H8">
    <cfRule type="cellIs" dxfId="9479" priority="3479" operator="lessThan">
      <formula>E$3/2</formula>
    </cfRule>
    <cfRule type="cellIs" dxfId="9478" priority="3480" operator="greaterThanOrEqual">
      <formula>E$3/2</formula>
    </cfRule>
  </conditionalFormatting>
  <conditionalFormatting sqref="E7:H7">
    <cfRule type="cellIs" dxfId="9477" priority="3477" stopIfTrue="1" operator="greaterThan">
      <formula>E$3</formula>
    </cfRule>
    <cfRule type="cellIs" dxfId="9476" priority="3478" stopIfTrue="1" operator="lessThan">
      <formula>0</formula>
    </cfRule>
  </conditionalFormatting>
  <conditionalFormatting sqref="E8:H8">
    <cfRule type="cellIs" dxfId="9475" priority="3475" stopIfTrue="1" operator="greaterThan">
      <formula>E$3</formula>
    </cfRule>
    <cfRule type="cellIs" dxfId="9474" priority="3476" stopIfTrue="1" operator="lessThan">
      <formula>0</formula>
    </cfRule>
  </conditionalFormatting>
  <conditionalFormatting sqref="J7:N8">
    <cfRule type="cellIs" dxfId="9473" priority="3473" operator="lessThan">
      <formula>J$3/2</formula>
    </cfRule>
    <cfRule type="cellIs" dxfId="9472" priority="3474" operator="greaterThanOrEqual">
      <formula>J$3/2</formula>
    </cfRule>
  </conditionalFormatting>
  <conditionalFormatting sqref="J7:N7">
    <cfRule type="cellIs" dxfId="9471" priority="3471" stopIfTrue="1" operator="greaterThan">
      <formula>J$3</formula>
    </cfRule>
    <cfRule type="cellIs" dxfId="9470" priority="3472" stopIfTrue="1" operator="lessThan">
      <formula>0</formula>
    </cfRule>
  </conditionalFormatting>
  <conditionalFormatting sqref="J8:N8">
    <cfRule type="cellIs" dxfId="9469" priority="3469" stopIfTrue="1" operator="greaterThan">
      <formula>J$3</formula>
    </cfRule>
    <cfRule type="cellIs" dxfId="9468" priority="3470" stopIfTrue="1" operator="lessThan">
      <formula>0</formula>
    </cfRule>
  </conditionalFormatting>
  <conditionalFormatting sqref="O7:O8">
    <cfRule type="cellIs" dxfId="9467" priority="3467" operator="lessThan">
      <formula>O$3/2</formula>
    </cfRule>
    <cfRule type="cellIs" dxfId="9466" priority="3468" operator="greaterThanOrEqual">
      <formula>O$3/2</formula>
    </cfRule>
  </conditionalFormatting>
  <conditionalFormatting sqref="O7">
    <cfRule type="cellIs" dxfId="9465" priority="3465" stopIfTrue="1" operator="greaterThan">
      <formula>O$3</formula>
    </cfRule>
    <cfRule type="cellIs" dxfId="9464" priority="3466" stopIfTrue="1" operator="lessThan">
      <formula>0</formula>
    </cfRule>
  </conditionalFormatting>
  <conditionalFormatting sqref="O8">
    <cfRule type="cellIs" dxfId="9463" priority="3463" stopIfTrue="1" operator="greaterThan">
      <formula>O$3</formula>
    </cfRule>
    <cfRule type="cellIs" dxfId="9462" priority="3464" stopIfTrue="1" operator="lessThan">
      <formula>0</formula>
    </cfRule>
  </conditionalFormatting>
  <conditionalFormatting sqref="P7:AO8">
    <cfRule type="cellIs" dxfId="9461" priority="3461" operator="lessThan">
      <formula>P$3/2</formula>
    </cfRule>
    <cfRule type="cellIs" dxfId="9460" priority="3462" operator="greaterThanOrEqual">
      <formula>P$3/2</formula>
    </cfRule>
  </conditionalFormatting>
  <conditionalFormatting sqref="P7:AO7">
    <cfRule type="cellIs" dxfId="9459" priority="3459" stopIfTrue="1" operator="greaterThan">
      <formula>P$3</formula>
    </cfRule>
    <cfRule type="cellIs" dxfId="9458" priority="3460" stopIfTrue="1" operator="lessThan">
      <formula>0</formula>
    </cfRule>
  </conditionalFormatting>
  <conditionalFormatting sqref="P8:AO8">
    <cfRule type="cellIs" dxfId="9457" priority="3457" stopIfTrue="1" operator="greaterThan">
      <formula>P$3</formula>
    </cfRule>
    <cfRule type="cellIs" dxfId="9456" priority="3458" stopIfTrue="1" operator="lessThan">
      <formula>0</formula>
    </cfRule>
  </conditionalFormatting>
  <conditionalFormatting sqref="C12">
    <cfRule type="cellIs" dxfId="9455" priority="3455" operator="lessThan">
      <formula>C$3/2</formula>
    </cfRule>
    <cfRule type="cellIs" dxfId="9454" priority="3456" operator="greaterThanOrEqual">
      <formula>C$3/2</formula>
    </cfRule>
  </conditionalFormatting>
  <conditionalFormatting sqref="D12">
    <cfRule type="cellIs" dxfId="9453" priority="3453" operator="lessThan">
      <formula>D$3/2</formula>
    </cfRule>
    <cfRule type="cellIs" dxfId="9452" priority="3454" operator="greaterThanOrEqual">
      <formula>D$3/2</formula>
    </cfRule>
  </conditionalFormatting>
  <conditionalFormatting sqref="E12:H12">
    <cfRule type="cellIs" dxfId="9451" priority="3451" operator="lessThan">
      <formula>E$3/2</formula>
    </cfRule>
    <cfRule type="cellIs" dxfId="9450" priority="3452" operator="greaterThanOrEqual">
      <formula>E$3/2</formula>
    </cfRule>
  </conditionalFormatting>
  <conditionalFormatting sqref="J12:N12">
    <cfRule type="cellIs" dxfId="9449" priority="3449" operator="lessThan">
      <formula>J$3/2</formula>
    </cfRule>
    <cfRule type="cellIs" dxfId="9448" priority="3450" operator="greaterThanOrEqual">
      <formula>J$3/2</formula>
    </cfRule>
  </conditionalFormatting>
  <conditionalFormatting sqref="Q12:U12">
    <cfRule type="cellIs" dxfId="9447" priority="3447" operator="lessThan">
      <formula>Q$3/2</formula>
    </cfRule>
    <cfRule type="cellIs" dxfId="9446" priority="3448" operator="greaterThanOrEqual">
      <formula>Q$3/2</formula>
    </cfRule>
  </conditionalFormatting>
  <conditionalFormatting sqref="W12:AA12">
    <cfRule type="cellIs" dxfId="9445" priority="3445" operator="lessThan">
      <formula>W$3/2</formula>
    </cfRule>
    <cfRule type="cellIs" dxfId="9444" priority="3446" operator="greaterThanOrEqual">
      <formula>W$3/2</formula>
    </cfRule>
  </conditionalFormatting>
  <conditionalFormatting sqref="AD12:AH12">
    <cfRule type="cellIs" dxfId="9443" priority="3443" operator="lessThan">
      <formula>AD$3/2</formula>
    </cfRule>
    <cfRule type="cellIs" dxfId="9442" priority="3444" operator="greaterThanOrEqual">
      <formula>AD$3/2</formula>
    </cfRule>
  </conditionalFormatting>
  <conditionalFormatting sqref="AJ12:AN12">
    <cfRule type="cellIs" dxfId="9441" priority="3441" operator="lessThan">
      <formula>AJ$3/2</formula>
    </cfRule>
    <cfRule type="cellIs" dxfId="9440" priority="3442" operator="greaterThanOrEqual">
      <formula>AJ$3/2</formula>
    </cfRule>
  </conditionalFormatting>
  <conditionalFormatting sqref="I12">
    <cfRule type="cellIs" dxfId="9439" priority="3439" operator="lessThan">
      <formula>I$3/2</formula>
    </cfRule>
    <cfRule type="cellIs" dxfId="9438" priority="3440" operator="greaterThanOrEqual">
      <formula>I$3/2</formula>
    </cfRule>
  </conditionalFormatting>
  <conditionalFormatting sqref="O12:P12">
    <cfRule type="cellIs" dxfId="9437" priority="3437" operator="lessThan">
      <formula>O$3/2</formula>
    </cfRule>
    <cfRule type="cellIs" dxfId="9436" priority="3438" operator="greaterThanOrEqual">
      <formula>O$3/2</formula>
    </cfRule>
  </conditionalFormatting>
  <conditionalFormatting sqref="V12">
    <cfRule type="cellIs" dxfId="9435" priority="3435" operator="lessThan">
      <formula>V$3/2</formula>
    </cfRule>
    <cfRule type="cellIs" dxfId="9434" priority="3436" operator="greaterThanOrEqual">
      <formula>V$3/2</formula>
    </cfRule>
  </conditionalFormatting>
  <conditionalFormatting sqref="AB12">
    <cfRule type="cellIs" dxfId="9433" priority="3433" operator="lessThan">
      <formula>AB$3/2</formula>
    </cfRule>
    <cfRule type="cellIs" dxfId="9432" priority="3434" operator="greaterThanOrEqual">
      <formula>AB$3/2</formula>
    </cfRule>
  </conditionalFormatting>
  <conditionalFormatting sqref="AC12">
    <cfRule type="cellIs" dxfId="9431" priority="3431" operator="lessThan">
      <formula>AC$3/2</formula>
    </cfRule>
    <cfRule type="cellIs" dxfId="9430" priority="3432" operator="greaterThanOrEqual">
      <formula>AC$3/2</formula>
    </cfRule>
  </conditionalFormatting>
  <conditionalFormatting sqref="AI12">
    <cfRule type="cellIs" dxfId="9429" priority="3429" operator="lessThan">
      <formula>AI$3/2</formula>
    </cfRule>
    <cfRule type="cellIs" dxfId="9428" priority="3430" operator="greaterThanOrEqual">
      <formula>AI$3/2</formula>
    </cfRule>
  </conditionalFormatting>
  <conditionalFormatting sqref="AO12">
    <cfRule type="cellIs" dxfId="9427" priority="3427" operator="lessThan">
      <formula>AO$3/2</formula>
    </cfRule>
    <cfRule type="cellIs" dxfId="9426" priority="3428" operator="greaterThanOrEqual">
      <formula>AO$3/2</formula>
    </cfRule>
  </conditionalFormatting>
  <conditionalFormatting sqref="C10:C11">
    <cfRule type="cellIs" dxfId="9425" priority="3425" operator="lessThan">
      <formula>C$3/2</formula>
    </cfRule>
    <cfRule type="cellIs" dxfId="9424" priority="3426" operator="greaterThanOrEqual">
      <formula>C$3/2</formula>
    </cfRule>
  </conditionalFormatting>
  <conditionalFormatting sqref="D10:D11">
    <cfRule type="cellIs" dxfId="9423" priority="3423" operator="lessThan">
      <formula>D$3/2</formula>
    </cfRule>
    <cfRule type="cellIs" dxfId="9422" priority="3424" operator="greaterThanOrEqual">
      <formula>D$3/2</formula>
    </cfRule>
  </conditionalFormatting>
  <conditionalFormatting sqref="C10">
    <cfRule type="cellIs" dxfId="9421" priority="3421" stopIfTrue="1" operator="greaterThan">
      <formula>C$3</formula>
    </cfRule>
    <cfRule type="cellIs" dxfId="9420" priority="3422" stopIfTrue="1" operator="lessThan">
      <formula>0</formula>
    </cfRule>
  </conditionalFormatting>
  <conditionalFormatting sqref="D10">
    <cfRule type="cellIs" dxfId="9419" priority="3419" stopIfTrue="1" operator="greaterThan">
      <formula>D$3</formula>
    </cfRule>
    <cfRule type="cellIs" dxfId="9418" priority="3420" stopIfTrue="1" operator="lessThan">
      <formula>0</formula>
    </cfRule>
  </conditionalFormatting>
  <conditionalFormatting sqref="D11">
    <cfRule type="cellIs" dxfId="9417" priority="3417" stopIfTrue="1" operator="greaterThan">
      <formula>D$3</formula>
    </cfRule>
    <cfRule type="cellIs" dxfId="9416" priority="3418" stopIfTrue="1" operator="lessThan">
      <formula>0</formula>
    </cfRule>
  </conditionalFormatting>
  <conditionalFormatting sqref="C11">
    <cfRule type="cellIs" dxfId="9415" priority="3415" stopIfTrue="1" operator="greaterThan">
      <formula>C$3</formula>
    </cfRule>
    <cfRule type="cellIs" dxfId="9414" priority="3416" stopIfTrue="1" operator="lessThan">
      <formula>0</formula>
    </cfRule>
  </conditionalFormatting>
  <conditionalFormatting sqref="I10:I11">
    <cfRule type="cellIs" dxfId="9413" priority="3413" operator="lessThan">
      <formula>I$3/2</formula>
    </cfRule>
    <cfRule type="cellIs" dxfId="9412" priority="3414" operator="greaterThanOrEqual">
      <formula>I$3/2</formula>
    </cfRule>
  </conditionalFormatting>
  <conditionalFormatting sqref="I10">
    <cfRule type="cellIs" dxfId="9411" priority="3411" stopIfTrue="1" operator="greaterThan">
      <formula>I$3</formula>
    </cfRule>
    <cfRule type="cellIs" dxfId="9410" priority="3412" stopIfTrue="1" operator="lessThan">
      <formula>0</formula>
    </cfRule>
  </conditionalFormatting>
  <conditionalFormatting sqref="I11">
    <cfRule type="cellIs" dxfId="9409" priority="3409" stopIfTrue="1" operator="greaterThan">
      <formula>I$3</formula>
    </cfRule>
    <cfRule type="cellIs" dxfId="9408" priority="3410" stopIfTrue="1" operator="lessThan">
      <formula>0</formula>
    </cfRule>
  </conditionalFormatting>
  <conditionalFormatting sqref="E10:H11">
    <cfRule type="cellIs" dxfId="9407" priority="3407" operator="lessThan">
      <formula>E$3/2</formula>
    </cfRule>
    <cfRule type="cellIs" dxfId="9406" priority="3408" operator="greaterThanOrEqual">
      <formula>E$3/2</formula>
    </cfRule>
  </conditionalFormatting>
  <conditionalFormatting sqref="E10:H10">
    <cfRule type="cellIs" dxfId="9405" priority="3405" stopIfTrue="1" operator="greaterThan">
      <formula>E$3</formula>
    </cfRule>
    <cfRule type="cellIs" dxfId="9404" priority="3406" stopIfTrue="1" operator="lessThan">
      <formula>0</formula>
    </cfRule>
  </conditionalFormatting>
  <conditionalFormatting sqref="E11:H11">
    <cfRule type="cellIs" dxfId="9403" priority="3403" stopIfTrue="1" operator="greaterThan">
      <formula>E$3</formula>
    </cfRule>
    <cfRule type="cellIs" dxfId="9402" priority="3404" stopIfTrue="1" operator="lessThan">
      <formula>0</formula>
    </cfRule>
  </conditionalFormatting>
  <conditionalFormatting sqref="J10:N11">
    <cfRule type="cellIs" dxfId="9401" priority="3401" operator="lessThan">
      <formula>J$3/2</formula>
    </cfRule>
    <cfRule type="cellIs" dxfId="9400" priority="3402" operator="greaterThanOrEqual">
      <formula>J$3/2</formula>
    </cfRule>
  </conditionalFormatting>
  <conditionalFormatting sqref="J10:N10">
    <cfRule type="cellIs" dxfId="9399" priority="3399" stopIfTrue="1" operator="greaterThan">
      <formula>J$3</formula>
    </cfRule>
    <cfRule type="cellIs" dxfId="9398" priority="3400" stopIfTrue="1" operator="lessThan">
      <formula>0</formula>
    </cfRule>
  </conditionalFormatting>
  <conditionalFormatting sqref="J11:N11">
    <cfRule type="cellIs" dxfId="9397" priority="3397" stopIfTrue="1" operator="greaterThan">
      <formula>J$3</formula>
    </cfRule>
    <cfRule type="cellIs" dxfId="9396" priority="3398" stopIfTrue="1" operator="lessThan">
      <formula>0</formula>
    </cfRule>
  </conditionalFormatting>
  <conditionalFormatting sqref="O10:O11">
    <cfRule type="cellIs" dxfId="9395" priority="3395" operator="lessThan">
      <formula>O$3/2</formula>
    </cfRule>
    <cfRule type="cellIs" dxfId="9394" priority="3396" operator="greaterThanOrEqual">
      <formula>O$3/2</formula>
    </cfRule>
  </conditionalFormatting>
  <conditionalFormatting sqref="O10">
    <cfRule type="cellIs" dxfId="9393" priority="3393" stopIfTrue="1" operator="greaterThan">
      <formula>O$3</formula>
    </cfRule>
    <cfRule type="cellIs" dxfId="9392" priority="3394" stopIfTrue="1" operator="lessThan">
      <formula>0</formula>
    </cfRule>
  </conditionalFormatting>
  <conditionalFormatting sqref="O11">
    <cfRule type="cellIs" dxfId="9391" priority="3391" stopIfTrue="1" operator="greaterThan">
      <formula>O$3</formula>
    </cfRule>
    <cfRule type="cellIs" dxfId="9390" priority="3392" stopIfTrue="1" operator="lessThan">
      <formula>0</formula>
    </cfRule>
  </conditionalFormatting>
  <conditionalFormatting sqref="P10:AO11">
    <cfRule type="cellIs" dxfId="9389" priority="3389" operator="lessThan">
      <formula>P$3/2</formula>
    </cfRule>
    <cfRule type="cellIs" dxfId="9388" priority="3390" operator="greaterThanOrEqual">
      <formula>P$3/2</formula>
    </cfRule>
  </conditionalFormatting>
  <conditionalFormatting sqref="P10:AO10">
    <cfRule type="cellIs" dxfId="9387" priority="3387" stopIfTrue="1" operator="greaterThan">
      <formula>P$3</formula>
    </cfRule>
    <cfRule type="cellIs" dxfId="9386" priority="3388" stopIfTrue="1" operator="lessThan">
      <formula>0</formula>
    </cfRule>
  </conditionalFormatting>
  <conditionalFormatting sqref="P11:AO11">
    <cfRule type="cellIs" dxfId="9385" priority="3385" stopIfTrue="1" operator="greaterThan">
      <formula>P$3</formula>
    </cfRule>
    <cfRule type="cellIs" dxfId="9384" priority="3386" stopIfTrue="1" operator="lessThan">
      <formula>0</formula>
    </cfRule>
  </conditionalFormatting>
  <conditionalFormatting sqref="C15">
    <cfRule type="cellIs" dxfId="9383" priority="3383" operator="lessThan">
      <formula>C$3/2</formula>
    </cfRule>
    <cfRule type="cellIs" dxfId="9382" priority="3384" operator="greaterThanOrEqual">
      <formula>C$3/2</formula>
    </cfRule>
  </conditionalFormatting>
  <conditionalFormatting sqref="D15">
    <cfRule type="cellIs" dxfId="9381" priority="3381" operator="lessThan">
      <formula>D$3/2</formula>
    </cfRule>
    <cfRule type="cellIs" dxfId="9380" priority="3382" operator="greaterThanOrEqual">
      <formula>D$3/2</formula>
    </cfRule>
  </conditionalFormatting>
  <conditionalFormatting sqref="E15:H15">
    <cfRule type="cellIs" dxfId="9379" priority="3379" operator="lessThan">
      <formula>E$3/2</formula>
    </cfRule>
    <cfRule type="cellIs" dxfId="9378" priority="3380" operator="greaterThanOrEqual">
      <formula>E$3/2</formula>
    </cfRule>
  </conditionalFormatting>
  <conditionalFormatting sqref="J15:N15">
    <cfRule type="cellIs" dxfId="9377" priority="3377" operator="lessThan">
      <formula>J$3/2</formula>
    </cfRule>
    <cfRule type="cellIs" dxfId="9376" priority="3378" operator="greaterThanOrEqual">
      <formula>J$3/2</formula>
    </cfRule>
  </conditionalFormatting>
  <conditionalFormatting sqref="Q15:U15">
    <cfRule type="cellIs" dxfId="9375" priority="3375" operator="lessThan">
      <formula>Q$3/2</formula>
    </cfRule>
    <cfRule type="cellIs" dxfId="9374" priority="3376" operator="greaterThanOrEqual">
      <formula>Q$3/2</formula>
    </cfRule>
  </conditionalFormatting>
  <conditionalFormatting sqref="W15:AA15">
    <cfRule type="cellIs" dxfId="9373" priority="3373" operator="lessThan">
      <formula>W$3/2</formula>
    </cfRule>
    <cfRule type="cellIs" dxfId="9372" priority="3374" operator="greaterThanOrEqual">
      <formula>W$3/2</formula>
    </cfRule>
  </conditionalFormatting>
  <conditionalFormatting sqref="AD15:AH15">
    <cfRule type="cellIs" dxfId="9371" priority="3371" operator="lessThan">
      <formula>AD$3/2</formula>
    </cfRule>
    <cfRule type="cellIs" dxfId="9370" priority="3372" operator="greaterThanOrEqual">
      <formula>AD$3/2</formula>
    </cfRule>
  </conditionalFormatting>
  <conditionalFormatting sqref="AJ15:AN15">
    <cfRule type="cellIs" dxfId="9369" priority="3369" operator="lessThan">
      <formula>AJ$3/2</formula>
    </cfRule>
    <cfRule type="cellIs" dxfId="9368" priority="3370" operator="greaterThanOrEqual">
      <formula>AJ$3/2</formula>
    </cfRule>
  </conditionalFormatting>
  <conditionalFormatting sqref="I15">
    <cfRule type="cellIs" dxfId="9367" priority="3367" operator="lessThan">
      <formula>I$3/2</formula>
    </cfRule>
    <cfRule type="cellIs" dxfId="9366" priority="3368" operator="greaterThanOrEqual">
      <formula>I$3/2</formula>
    </cfRule>
  </conditionalFormatting>
  <conditionalFormatting sqref="O15:P15">
    <cfRule type="cellIs" dxfId="9365" priority="3365" operator="lessThan">
      <formula>O$3/2</formula>
    </cfRule>
    <cfRule type="cellIs" dxfId="9364" priority="3366" operator="greaterThanOrEqual">
      <formula>O$3/2</formula>
    </cfRule>
  </conditionalFormatting>
  <conditionalFormatting sqref="V15">
    <cfRule type="cellIs" dxfId="9363" priority="3363" operator="lessThan">
      <formula>V$3/2</formula>
    </cfRule>
    <cfRule type="cellIs" dxfId="9362" priority="3364" operator="greaterThanOrEqual">
      <formula>V$3/2</formula>
    </cfRule>
  </conditionalFormatting>
  <conditionalFormatting sqref="AB15">
    <cfRule type="cellIs" dxfId="9361" priority="3361" operator="lessThan">
      <formula>AB$3/2</formula>
    </cfRule>
    <cfRule type="cellIs" dxfId="9360" priority="3362" operator="greaterThanOrEqual">
      <formula>AB$3/2</formula>
    </cfRule>
  </conditionalFormatting>
  <conditionalFormatting sqref="AC15">
    <cfRule type="cellIs" dxfId="9359" priority="3359" operator="lessThan">
      <formula>AC$3/2</formula>
    </cfRule>
    <cfRule type="cellIs" dxfId="9358" priority="3360" operator="greaterThanOrEqual">
      <formula>AC$3/2</formula>
    </cfRule>
  </conditionalFormatting>
  <conditionalFormatting sqref="AI15">
    <cfRule type="cellIs" dxfId="9357" priority="3357" operator="lessThan">
      <formula>AI$3/2</formula>
    </cfRule>
    <cfRule type="cellIs" dxfId="9356" priority="3358" operator="greaterThanOrEqual">
      <formula>AI$3/2</formula>
    </cfRule>
  </conditionalFormatting>
  <conditionalFormatting sqref="AO15">
    <cfRule type="cellIs" dxfId="9355" priority="3355" operator="lessThan">
      <formula>AO$3/2</formula>
    </cfRule>
    <cfRule type="cellIs" dxfId="9354" priority="3356" operator="greaterThanOrEqual">
      <formula>AO$3/2</formula>
    </cfRule>
  </conditionalFormatting>
  <conditionalFormatting sqref="C13:C14">
    <cfRule type="cellIs" dxfId="9353" priority="3353" operator="lessThan">
      <formula>C$3/2</formula>
    </cfRule>
    <cfRule type="cellIs" dxfId="9352" priority="3354" operator="greaterThanOrEqual">
      <formula>C$3/2</formula>
    </cfRule>
  </conditionalFormatting>
  <conditionalFormatting sqref="D13:D14">
    <cfRule type="cellIs" dxfId="9351" priority="3351" operator="lessThan">
      <formula>D$3/2</formula>
    </cfRule>
    <cfRule type="cellIs" dxfId="9350" priority="3352" operator="greaterThanOrEqual">
      <formula>D$3/2</formula>
    </cfRule>
  </conditionalFormatting>
  <conditionalFormatting sqref="C13">
    <cfRule type="cellIs" dxfId="9349" priority="3349" stopIfTrue="1" operator="greaterThan">
      <formula>C$3</formula>
    </cfRule>
    <cfRule type="cellIs" dxfId="9348" priority="3350" stopIfTrue="1" operator="lessThan">
      <formula>0</formula>
    </cfRule>
  </conditionalFormatting>
  <conditionalFormatting sqref="D13">
    <cfRule type="cellIs" dxfId="9347" priority="3347" stopIfTrue="1" operator="greaterThan">
      <formula>D$3</formula>
    </cfRule>
    <cfRule type="cellIs" dxfId="9346" priority="3348" stopIfTrue="1" operator="lessThan">
      <formula>0</formula>
    </cfRule>
  </conditionalFormatting>
  <conditionalFormatting sqref="D14">
    <cfRule type="cellIs" dxfId="9345" priority="3345" stopIfTrue="1" operator="greaterThan">
      <formula>D$3</formula>
    </cfRule>
    <cfRule type="cellIs" dxfId="9344" priority="3346" stopIfTrue="1" operator="lessThan">
      <formula>0</formula>
    </cfRule>
  </conditionalFormatting>
  <conditionalFormatting sqref="C14">
    <cfRule type="cellIs" dxfId="9343" priority="3343" stopIfTrue="1" operator="greaterThan">
      <formula>C$3</formula>
    </cfRule>
    <cfRule type="cellIs" dxfId="9342" priority="3344" stopIfTrue="1" operator="lessThan">
      <formula>0</formula>
    </cfRule>
  </conditionalFormatting>
  <conditionalFormatting sqref="I13:I14">
    <cfRule type="cellIs" dxfId="9341" priority="3341" operator="lessThan">
      <formula>I$3/2</formula>
    </cfRule>
    <cfRule type="cellIs" dxfId="9340" priority="3342" operator="greaterThanOrEqual">
      <formula>I$3/2</formula>
    </cfRule>
  </conditionalFormatting>
  <conditionalFormatting sqref="I13">
    <cfRule type="cellIs" dxfId="9339" priority="3339" stopIfTrue="1" operator="greaterThan">
      <formula>I$3</formula>
    </cfRule>
    <cfRule type="cellIs" dxfId="9338" priority="3340" stopIfTrue="1" operator="lessThan">
      <formula>0</formula>
    </cfRule>
  </conditionalFormatting>
  <conditionalFormatting sqref="I14">
    <cfRule type="cellIs" dxfId="9337" priority="3337" stopIfTrue="1" operator="greaterThan">
      <formula>I$3</formula>
    </cfRule>
    <cfRule type="cellIs" dxfId="9336" priority="3338" stopIfTrue="1" operator="lessThan">
      <formula>0</formula>
    </cfRule>
  </conditionalFormatting>
  <conditionalFormatting sqref="E13:H14">
    <cfRule type="cellIs" dxfId="9335" priority="3335" operator="lessThan">
      <formula>E$3/2</formula>
    </cfRule>
    <cfRule type="cellIs" dxfId="9334" priority="3336" operator="greaterThanOrEqual">
      <formula>E$3/2</formula>
    </cfRule>
  </conditionalFormatting>
  <conditionalFormatting sqref="E13:H13">
    <cfRule type="cellIs" dxfId="9333" priority="3333" stopIfTrue="1" operator="greaterThan">
      <formula>E$3</formula>
    </cfRule>
    <cfRule type="cellIs" dxfId="9332" priority="3334" stopIfTrue="1" operator="lessThan">
      <formula>0</formula>
    </cfRule>
  </conditionalFormatting>
  <conditionalFormatting sqref="E14:H14">
    <cfRule type="cellIs" dxfId="9331" priority="3331" stopIfTrue="1" operator="greaterThan">
      <formula>E$3</formula>
    </cfRule>
    <cfRule type="cellIs" dxfId="9330" priority="3332" stopIfTrue="1" operator="lessThan">
      <formula>0</formula>
    </cfRule>
  </conditionalFormatting>
  <conditionalFormatting sqref="J13:N14">
    <cfRule type="cellIs" dxfId="9329" priority="3329" operator="lessThan">
      <formula>J$3/2</formula>
    </cfRule>
    <cfRule type="cellIs" dxfId="9328" priority="3330" operator="greaterThanOrEqual">
      <formula>J$3/2</formula>
    </cfRule>
  </conditionalFormatting>
  <conditionalFormatting sqref="J13:N13">
    <cfRule type="cellIs" dxfId="9327" priority="3327" stopIfTrue="1" operator="greaterThan">
      <formula>J$3</formula>
    </cfRule>
    <cfRule type="cellIs" dxfId="9326" priority="3328" stopIfTrue="1" operator="lessThan">
      <formula>0</formula>
    </cfRule>
  </conditionalFormatting>
  <conditionalFormatting sqref="J14:N14">
    <cfRule type="cellIs" dxfId="9325" priority="3325" stopIfTrue="1" operator="greaterThan">
      <formula>J$3</formula>
    </cfRule>
    <cfRule type="cellIs" dxfId="9324" priority="3326" stopIfTrue="1" operator="lessThan">
      <formula>0</formula>
    </cfRule>
  </conditionalFormatting>
  <conditionalFormatting sqref="O13:O14">
    <cfRule type="cellIs" dxfId="9323" priority="3323" operator="lessThan">
      <formula>O$3/2</formula>
    </cfRule>
    <cfRule type="cellIs" dxfId="9322" priority="3324" operator="greaterThanOrEqual">
      <formula>O$3/2</formula>
    </cfRule>
  </conditionalFormatting>
  <conditionalFormatting sqref="O13">
    <cfRule type="cellIs" dxfId="9321" priority="3321" stopIfTrue="1" operator="greaterThan">
      <formula>O$3</formula>
    </cfRule>
    <cfRule type="cellIs" dxfId="9320" priority="3322" stopIfTrue="1" operator="lessThan">
      <formula>0</formula>
    </cfRule>
  </conditionalFormatting>
  <conditionalFormatting sqref="O14">
    <cfRule type="cellIs" dxfId="9319" priority="3319" stopIfTrue="1" operator="greaterThan">
      <formula>O$3</formula>
    </cfRule>
    <cfRule type="cellIs" dxfId="9318" priority="3320" stopIfTrue="1" operator="lessThan">
      <formula>0</formula>
    </cfRule>
  </conditionalFormatting>
  <conditionalFormatting sqref="P13:AO14">
    <cfRule type="cellIs" dxfId="9317" priority="3317" operator="lessThan">
      <formula>P$3/2</formula>
    </cfRule>
    <cfRule type="cellIs" dxfId="9316" priority="3318" operator="greaterThanOrEqual">
      <formula>P$3/2</formula>
    </cfRule>
  </conditionalFormatting>
  <conditionalFormatting sqref="P13:AO13">
    <cfRule type="cellIs" dxfId="9315" priority="3315" stopIfTrue="1" operator="greaterThan">
      <formula>P$3</formula>
    </cfRule>
    <cfRule type="cellIs" dxfId="9314" priority="3316" stopIfTrue="1" operator="lessThan">
      <formula>0</formula>
    </cfRule>
  </conditionalFormatting>
  <conditionalFormatting sqref="P14:AO14">
    <cfRule type="cellIs" dxfId="9313" priority="3313" stopIfTrue="1" operator="greaterThan">
      <formula>P$3</formula>
    </cfRule>
    <cfRule type="cellIs" dxfId="9312" priority="3314" stopIfTrue="1" operator="lessThan">
      <formula>0</formula>
    </cfRule>
  </conditionalFormatting>
  <conditionalFormatting sqref="C18">
    <cfRule type="cellIs" dxfId="9311" priority="3311" operator="lessThan">
      <formula>C$3/2</formula>
    </cfRule>
    <cfRule type="cellIs" dxfId="9310" priority="3312" operator="greaterThanOrEqual">
      <formula>C$3/2</formula>
    </cfRule>
  </conditionalFormatting>
  <conditionalFormatting sqref="D18">
    <cfRule type="cellIs" dxfId="9309" priority="3309" operator="lessThan">
      <formula>D$3/2</formula>
    </cfRule>
    <cfRule type="cellIs" dxfId="9308" priority="3310" operator="greaterThanOrEqual">
      <formula>D$3/2</formula>
    </cfRule>
  </conditionalFormatting>
  <conditionalFormatting sqref="E18:H18">
    <cfRule type="cellIs" dxfId="9307" priority="3307" operator="lessThan">
      <formula>E$3/2</formula>
    </cfRule>
    <cfRule type="cellIs" dxfId="9306" priority="3308" operator="greaterThanOrEqual">
      <formula>E$3/2</formula>
    </cfRule>
  </conditionalFormatting>
  <conditionalFormatting sqref="J18:N18">
    <cfRule type="cellIs" dxfId="9305" priority="3305" operator="lessThan">
      <formula>J$3/2</formula>
    </cfRule>
    <cfRule type="cellIs" dxfId="9304" priority="3306" operator="greaterThanOrEqual">
      <formula>J$3/2</formula>
    </cfRule>
  </conditionalFormatting>
  <conditionalFormatting sqref="Q18:U18">
    <cfRule type="cellIs" dxfId="9303" priority="3303" operator="lessThan">
      <formula>Q$3/2</formula>
    </cfRule>
    <cfRule type="cellIs" dxfId="9302" priority="3304" operator="greaterThanOrEqual">
      <formula>Q$3/2</formula>
    </cfRule>
  </conditionalFormatting>
  <conditionalFormatting sqref="W18:AA18">
    <cfRule type="cellIs" dxfId="9301" priority="3301" operator="lessThan">
      <formula>W$3/2</formula>
    </cfRule>
    <cfRule type="cellIs" dxfId="9300" priority="3302" operator="greaterThanOrEqual">
      <formula>W$3/2</formula>
    </cfRule>
  </conditionalFormatting>
  <conditionalFormatting sqref="AD18:AH18">
    <cfRule type="cellIs" dxfId="9299" priority="3299" operator="lessThan">
      <formula>AD$3/2</formula>
    </cfRule>
    <cfRule type="cellIs" dxfId="9298" priority="3300" operator="greaterThanOrEqual">
      <formula>AD$3/2</formula>
    </cfRule>
  </conditionalFormatting>
  <conditionalFormatting sqref="AJ18:AN18">
    <cfRule type="cellIs" dxfId="9297" priority="3297" operator="lessThan">
      <formula>AJ$3/2</formula>
    </cfRule>
    <cfRule type="cellIs" dxfId="9296" priority="3298" operator="greaterThanOrEqual">
      <formula>AJ$3/2</formula>
    </cfRule>
  </conditionalFormatting>
  <conditionalFormatting sqref="I18">
    <cfRule type="cellIs" dxfId="9295" priority="3295" operator="lessThan">
      <formula>I$3/2</formula>
    </cfRule>
    <cfRule type="cellIs" dxfId="9294" priority="3296" operator="greaterThanOrEqual">
      <formula>I$3/2</formula>
    </cfRule>
  </conditionalFormatting>
  <conditionalFormatting sqref="O18:P18">
    <cfRule type="cellIs" dxfId="9293" priority="3293" operator="lessThan">
      <formula>O$3/2</formula>
    </cfRule>
    <cfRule type="cellIs" dxfId="9292" priority="3294" operator="greaterThanOrEqual">
      <formula>O$3/2</formula>
    </cfRule>
  </conditionalFormatting>
  <conditionalFormatting sqref="V18">
    <cfRule type="cellIs" dxfId="9291" priority="3291" operator="lessThan">
      <formula>V$3/2</formula>
    </cfRule>
    <cfRule type="cellIs" dxfId="9290" priority="3292" operator="greaterThanOrEqual">
      <formula>V$3/2</formula>
    </cfRule>
  </conditionalFormatting>
  <conditionalFormatting sqref="AB18">
    <cfRule type="cellIs" dxfId="9289" priority="3289" operator="lessThan">
      <formula>AB$3/2</formula>
    </cfRule>
    <cfRule type="cellIs" dxfId="9288" priority="3290" operator="greaterThanOrEqual">
      <formula>AB$3/2</formula>
    </cfRule>
  </conditionalFormatting>
  <conditionalFormatting sqref="AC18">
    <cfRule type="cellIs" dxfId="9287" priority="3287" operator="lessThan">
      <formula>AC$3/2</formula>
    </cfRule>
    <cfRule type="cellIs" dxfId="9286" priority="3288" operator="greaterThanOrEqual">
      <formula>AC$3/2</formula>
    </cfRule>
  </conditionalFormatting>
  <conditionalFormatting sqref="AI18">
    <cfRule type="cellIs" dxfId="9285" priority="3285" operator="lessThan">
      <formula>AI$3/2</formula>
    </cfRule>
    <cfRule type="cellIs" dxfId="9284" priority="3286" operator="greaterThanOrEqual">
      <formula>AI$3/2</formula>
    </cfRule>
  </conditionalFormatting>
  <conditionalFormatting sqref="AO18">
    <cfRule type="cellIs" dxfId="9283" priority="3283" operator="lessThan">
      <formula>AO$3/2</formula>
    </cfRule>
    <cfRule type="cellIs" dxfId="9282" priority="3284" operator="greaterThanOrEqual">
      <formula>AO$3/2</formula>
    </cfRule>
  </conditionalFormatting>
  <conditionalFormatting sqref="C16:C17">
    <cfRule type="cellIs" dxfId="9281" priority="3281" operator="lessThan">
      <formula>C$3/2</formula>
    </cfRule>
    <cfRule type="cellIs" dxfId="9280" priority="3282" operator="greaterThanOrEqual">
      <formula>C$3/2</formula>
    </cfRule>
  </conditionalFormatting>
  <conditionalFormatting sqref="D16:D17">
    <cfRule type="cellIs" dxfId="9279" priority="3279" operator="lessThan">
      <formula>D$3/2</formula>
    </cfRule>
    <cfRule type="cellIs" dxfId="9278" priority="3280" operator="greaterThanOrEqual">
      <formula>D$3/2</formula>
    </cfRule>
  </conditionalFormatting>
  <conditionalFormatting sqref="C16">
    <cfRule type="cellIs" dxfId="9277" priority="3277" stopIfTrue="1" operator="greaterThan">
      <formula>C$3</formula>
    </cfRule>
    <cfRule type="cellIs" dxfId="9276" priority="3278" stopIfTrue="1" operator="lessThan">
      <formula>0</formula>
    </cfRule>
  </conditionalFormatting>
  <conditionalFormatting sqref="D16">
    <cfRule type="cellIs" dxfId="9275" priority="3275" stopIfTrue="1" operator="greaterThan">
      <formula>D$3</formula>
    </cfRule>
    <cfRule type="cellIs" dxfId="9274" priority="3276" stopIfTrue="1" operator="lessThan">
      <formula>0</formula>
    </cfRule>
  </conditionalFormatting>
  <conditionalFormatting sqref="D17">
    <cfRule type="cellIs" dxfId="9273" priority="3273" stopIfTrue="1" operator="greaterThan">
      <formula>D$3</formula>
    </cfRule>
    <cfRule type="cellIs" dxfId="9272" priority="3274" stopIfTrue="1" operator="lessThan">
      <formula>0</formula>
    </cfRule>
  </conditionalFormatting>
  <conditionalFormatting sqref="C17">
    <cfRule type="cellIs" dxfId="9271" priority="3271" stopIfTrue="1" operator="greaterThan">
      <formula>C$3</formula>
    </cfRule>
    <cfRule type="cellIs" dxfId="9270" priority="3272" stopIfTrue="1" operator="lessThan">
      <formula>0</formula>
    </cfRule>
  </conditionalFormatting>
  <conditionalFormatting sqref="I16:I17">
    <cfRule type="cellIs" dxfId="9269" priority="3269" operator="lessThan">
      <formula>I$3/2</formula>
    </cfRule>
    <cfRule type="cellIs" dxfId="9268" priority="3270" operator="greaterThanOrEqual">
      <formula>I$3/2</formula>
    </cfRule>
  </conditionalFormatting>
  <conditionalFormatting sqref="I16">
    <cfRule type="cellIs" dxfId="9267" priority="3267" stopIfTrue="1" operator="greaterThan">
      <formula>I$3</formula>
    </cfRule>
    <cfRule type="cellIs" dxfId="9266" priority="3268" stopIfTrue="1" operator="lessThan">
      <formula>0</formula>
    </cfRule>
  </conditionalFormatting>
  <conditionalFormatting sqref="I17">
    <cfRule type="cellIs" dxfId="9265" priority="3265" stopIfTrue="1" operator="greaterThan">
      <formula>I$3</formula>
    </cfRule>
    <cfRule type="cellIs" dxfId="9264" priority="3266" stopIfTrue="1" operator="lessThan">
      <formula>0</formula>
    </cfRule>
  </conditionalFormatting>
  <conditionalFormatting sqref="E16:H17">
    <cfRule type="cellIs" dxfId="9263" priority="3263" operator="lessThan">
      <formula>E$3/2</formula>
    </cfRule>
    <cfRule type="cellIs" dxfId="9262" priority="3264" operator="greaterThanOrEqual">
      <formula>E$3/2</formula>
    </cfRule>
  </conditionalFormatting>
  <conditionalFormatting sqref="E16:H16">
    <cfRule type="cellIs" dxfId="9261" priority="3261" stopIfTrue="1" operator="greaterThan">
      <formula>E$3</formula>
    </cfRule>
    <cfRule type="cellIs" dxfId="9260" priority="3262" stopIfTrue="1" operator="lessThan">
      <formula>0</formula>
    </cfRule>
  </conditionalFormatting>
  <conditionalFormatting sqref="E17:H17">
    <cfRule type="cellIs" dxfId="9259" priority="3259" stopIfTrue="1" operator="greaterThan">
      <formula>E$3</formula>
    </cfRule>
    <cfRule type="cellIs" dxfId="9258" priority="3260" stopIfTrue="1" operator="lessThan">
      <formula>0</formula>
    </cfRule>
  </conditionalFormatting>
  <conditionalFormatting sqref="J16:N17">
    <cfRule type="cellIs" dxfId="9257" priority="3257" operator="lessThan">
      <formula>J$3/2</formula>
    </cfRule>
    <cfRule type="cellIs" dxfId="9256" priority="3258" operator="greaterThanOrEqual">
      <formula>J$3/2</formula>
    </cfRule>
  </conditionalFormatting>
  <conditionalFormatting sqref="J16:N16">
    <cfRule type="cellIs" dxfId="9255" priority="3255" stopIfTrue="1" operator="greaterThan">
      <formula>J$3</formula>
    </cfRule>
    <cfRule type="cellIs" dxfId="9254" priority="3256" stopIfTrue="1" operator="lessThan">
      <formula>0</formula>
    </cfRule>
  </conditionalFormatting>
  <conditionalFormatting sqref="J17:N17">
    <cfRule type="cellIs" dxfId="9253" priority="3253" stopIfTrue="1" operator="greaterThan">
      <formula>J$3</formula>
    </cfRule>
    <cfRule type="cellIs" dxfId="9252" priority="3254" stopIfTrue="1" operator="lessThan">
      <formula>0</formula>
    </cfRule>
  </conditionalFormatting>
  <conditionalFormatting sqref="O16:O17">
    <cfRule type="cellIs" dxfId="9251" priority="3251" operator="lessThan">
      <formula>O$3/2</formula>
    </cfRule>
    <cfRule type="cellIs" dxfId="9250" priority="3252" operator="greaterThanOrEqual">
      <formula>O$3/2</formula>
    </cfRule>
  </conditionalFormatting>
  <conditionalFormatting sqref="O16">
    <cfRule type="cellIs" dxfId="9249" priority="3249" stopIfTrue="1" operator="greaterThan">
      <formula>O$3</formula>
    </cfRule>
    <cfRule type="cellIs" dxfId="9248" priority="3250" stopIfTrue="1" operator="lessThan">
      <formula>0</formula>
    </cfRule>
  </conditionalFormatting>
  <conditionalFormatting sqref="O17">
    <cfRule type="cellIs" dxfId="9247" priority="3247" stopIfTrue="1" operator="greaterThan">
      <formula>O$3</formula>
    </cfRule>
    <cfRule type="cellIs" dxfId="9246" priority="3248" stopIfTrue="1" operator="lessThan">
      <formula>0</formula>
    </cfRule>
  </conditionalFormatting>
  <conditionalFormatting sqref="P16:AO17">
    <cfRule type="cellIs" dxfId="9245" priority="3245" operator="lessThan">
      <formula>P$3/2</formula>
    </cfRule>
    <cfRule type="cellIs" dxfId="9244" priority="3246" operator="greaterThanOrEqual">
      <formula>P$3/2</formula>
    </cfRule>
  </conditionalFormatting>
  <conditionalFormatting sqref="P16:AO16">
    <cfRule type="cellIs" dxfId="9243" priority="3243" stopIfTrue="1" operator="greaterThan">
      <formula>P$3</formula>
    </cfRule>
    <cfRule type="cellIs" dxfId="9242" priority="3244" stopIfTrue="1" operator="lessThan">
      <formula>0</formula>
    </cfRule>
  </conditionalFormatting>
  <conditionalFormatting sqref="P17:AO17">
    <cfRule type="cellIs" dxfId="9241" priority="3241" stopIfTrue="1" operator="greaterThan">
      <formula>P$3</formula>
    </cfRule>
    <cfRule type="cellIs" dxfId="9240" priority="3242" stopIfTrue="1" operator="lessThan">
      <formula>0</formula>
    </cfRule>
  </conditionalFormatting>
  <conditionalFormatting sqref="C21">
    <cfRule type="cellIs" dxfId="9239" priority="3239" operator="lessThan">
      <formula>C$3/2</formula>
    </cfRule>
    <cfRule type="cellIs" dxfId="9238" priority="3240" operator="greaterThanOrEqual">
      <formula>C$3/2</formula>
    </cfRule>
  </conditionalFormatting>
  <conditionalFormatting sqref="D21">
    <cfRule type="cellIs" dxfId="9237" priority="3237" operator="lessThan">
      <formula>D$3/2</formula>
    </cfRule>
    <cfRule type="cellIs" dxfId="9236" priority="3238" operator="greaterThanOrEqual">
      <formula>D$3/2</formula>
    </cfRule>
  </conditionalFormatting>
  <conditionalFormatting sqref="E21:H21">
    <cfRule type="cellIs" dxfId="9235" priority="3235" operator="lessThan">
      <formula>E$3/2</formula>
    </cfRule>
    <cfRule type="cellIs" dxfId="9234" priority="3236" operator="greaterThanOrEqual">
      <formula>E$3/2</formula>
    </cfRule>
  </conditionalFormatting>
  <conditionalFormatting sqref="J21:N21">
    <cfRule type="cellIs" dxfId="9233" priority="3233" operator="lessThan">
      <formula>J$3/2</formula>
    </cfRule>
    <cfRule type="cellIs" dxfId="9232" priority="3234" operator="greaterThanOrEqual">
      <formula>J$3/2</formula>
    </cfRule>
  </conditionalFormatting>
  <conditionalFormatting sqref="Q21:U21">
    <cfRule type="cellIs" dxfId="9231" priority="3231" operator="lessThan">
      <formula>Q$3/2</formula>
    </cfRule>
    <cfRule type="cellIs" dxfId="9230" priority="3232" operator="greaterThanOrEqual">
      <formula>Q$3/2</formula>
    </cfRule>
  </conditionalFormatting>
  <conditionalFormatting sqref="W21:AA21">
    <cfRule type="cellIs" dxfId="9229" priority="3229" operator="lessThan">
      <formula>W$3/2</formula>
    </cfRule>
    <cfRule type="cellIs" dxfId="9228" priority="3230" operator="greaterThanOrEqual">
      <formula>W$3/2</formula>
    </cfRule>
  </conditionalFormatting>
  <conditionalFormatting sqref="AD21:AH21">
    <cfRule type="cellIs" dxfId="9227" priority="3227" operator="lessThan">
      <formula>AD$3/2</formula>
    </cfRule>
    <cfRule type="cellIs" dxfId="9226" priority="3228" operator="greaterThanOrEqual">
      <formula>AD$3/2</formula>
    </cfRule>
  </conditionalFormatting>
  <conditionalFormatting sqref="AJ21:AN21">
    <cfRule type="cellIs" dxfId="9225" priority="3225" operator="lessThan">
      <formula>AJ$3/2</formula>
    </cfRule>
    <cfRule type="cellIs" dxfId="9224" priority="3226" operator="greaterThanOrEqual">
      <formula>AJ$3/2</formula>
    </cfRule>
  </conditionalFormatting>
  <conditionalFormatting sqref="I21">
    <cfRule type="cellIs" dxfId="9223" priority="3223" operator="lessThan">
      <formula>I$3/2</formula>
    </cfRule>
    <cfRule type="cellIs" dxfId="9222" priority="3224" operator="greaterThanOrEqual">
      <formula>I$3/2</formula>
    </cfRule>
  </conditionalFormatting>
  <conditionalFormatting sqref="O21:P21">
    <cfRule type="cellIs" dxfId="9221" priority="3221" operator="lessThan">
      <formula>O$3/2</formula>
    </cfRule>
    <cfRule type="cellIs" dxfId="9220" priority="3222" operator="greaterThanOrEqual">
      <formula>O$3/2</formula>
    </cfRule>
  </conditionalFormatting>
  <conditionalFormatting sqref="V21">
    <cfRule type="cellIs" dxfId="9219" priority="3219" operator="lessThan">
      <formula>V$3/2</formula>
    </cfRule>
    <cfRule type="cellIs" dxfId="9218" priority="3220" operator="greaterThanOrEqual">
      <formula>V$3/2</formula>
    </cfRule>
  </conditionalFormatting>
  <conditionalFormatting sqref="AB21">
    <cfRule type="cellIs" dxfId="9217" priority="3217" operator="lessThan">
      <formula>AB$3/2</formula>
    </cfRule>
    <cfRule type="cellIs" dxfId="9216" priority="3218" operator="greaterThanOrEqual">
      <formula>AB$3/2</formula>
    </cfRule>
  </conditionalFormatting>
  <conditionalFormatting sqref="AC21">
    <cfRule type="cellIs" dxfId="9215" priority="3215" operator="lessThan">
      <formula>AC$3/2</formula>
    </cfRule>
    <cfRule type="cellIs" dxfId="9214" priority="3216" operator="greaterThanOrEqual">
      <formula>AC$3/2</formula>
    </cfRule>
  </conditionalFormatting>
  <conditionalFormatting sqref="AI21">
    <cfRule type="cellIs" dxfId="9213" priority="3213" operator="lessThan">
      <formula>AI$3/2</formula>
    </cfRule>
    <cfRule type="cellIs" dxfId="9212" priority="3214" operator="greaterThanOrEqual">
      <formula>AI$3/2</formula>
    </cfRule>
  </conditionalFormatting>
  <conditionalFormatting sqref="AO21">
    <cfRule type="cellIs" dxfId="9211" priority="3211" operator="lessThan">
      <formula>AO$3/2</formula>
    </cfRule>
    <cfRule type="cellIs" dxfId="9210" priority="3212" operator="greaterThanOrEqual">
      <formula>AO$3/2</formula>
    </cfRule>
  </conditionalFormatting>
  <conditionalFormatting sqref="C19:C20">
    <cfRule type="cellIs" dxfId="9209" priority="3209" operator="lessThan">
      <formula>C$3/2</formula>
    </cfRule>
    <cfRule type="cellIs" dxfId="9208" priority="3210" operator="greaterThanOrEqual">
      <formula>C$3/2</formula>
    </cfRule>
  </conditionalFormatting>
  <conditionalFormatting sqref="D19:D20">
    <cfRule type="cellIs" dxfId="9207" priority="3207" operator="lessThan">
      <formula>D$3/2</formula>
    </cfRule>
    <cfRule type="cellIs" dxfId="9206" priority="3208" operator="greaterThanOrEqual">
      <formula>D$3/2</formula>
    </cfRule>
  </conditionalFormatting>
  <conditionalFormatting sqref="C19">
    <cfRule type="cellIs" dxfId="9205" priority="3205" stopIfTrue="1" operator="greaterThan">
      <formula>C$3</formula>
    </cfRule>
    <cfRule type="cellIs" dxfId="9204" priority="3206" stopIfTrue="1" operator="lessThan">
      <formula>0</formula>
    </cfRule>
  </conditionalFormatting>
  <conditionalFormatting sqref="D19">
    <cfRule type="cellIs" dxfId="9203" priority="3203" stopIfTrue="1" operator="greaterThan">
      <formula>D$3</formula>
    </cfRule>
    <cfRule type="cellIs" dxfId="9202" priority="3204" stopIfTrue="1" operator="lessThan">
      <formula>0</formula>
    </cfRule>
  </conditionalFormatting>
  <conditionalFormatting sqref="D20">
    <cfRule type="cellIs" dxfId="9201" priority="3201" stopIfTrue="1" operator="greaterThan">
      <formula>D$3</formula>
    </cfRule>
    <cfRule type="cellIs" dxfId="9200" priority="3202" stopIfTrue="1" operator="lessThan">
      <formula>0</formula>
    </cfRule>
  </conditionalFormatting>
  <conditionalFormatting sqref="C20">
    <cfRule type="cellIs" dxfId="9199" priority="3199" stopIfTrue="1" operator="greaterThan">
      <formula>C$3</formula>
    </cfRule>
    <cfRule type="cellIs" dxfId="9198" priority="3200" stopIfTrue="1" operator="lessThan">
      <formula>0</formula>
    </cfRule>
  </conditionalFormatting>
  <conditionalFormatting sqref="I19:I20">
    <cfRule type="cellIs" dxfId="9197" priority="3197" operator="lessThan">
      <formula>I$3/2</formula>
    </cfRule>
    <cfRule type="cellIs" dxfId="9196" priority="3198" operator="greaterThanOrEqual">
      <formula>I$3/2</formula>
    </cfRule>
  </conditionalFormatting>
  <conditionalFormatting sqref="I19">
    <cfRule type="cellIs" dxfId="9195" priority="3195" stopIfTrue="1" operator="greaterThan">
      <formula>I$3</formula>
    </cfRule>
    <cfRule type="cellIs" dxfId="9194" priority="3196" stopIfTrue="1" operator="lessThan">
      <formula>0</formula>
    </cfRule>
  </conditionalFormatting>
  <conditionalFormatting sqref="I20">
    <cfRule type="cellIs" dxfId="9193" priority="3193" stopIfTrue="1" operator="greaterThan">
      <formula>I$3</formula>
    </cfRule>
    <cfRule type="cellIs" dxfId="9192" priority="3194" stopIfTrue="1" operator="lessThan">
      <formula>0</formula>
    </cfRule>
  </conditionalFormatting>
  <conditionalFormatting sqref="E19:H20">
    <cfRule type="cellIs" dxfId="9191" priority="3191" operator="lessThan">
      <formula>E$3/2</formula>
    </cfRule>
    <cfRule type="cellIs" dxfId="9190" priority="3192" operator="greaterThanOrEqual">
      <formula>E$3/2</formula>
    </cfRule>
  </conditionalFormatting>
  <conditionalFormatting sqref="E19:H19">
    <cfRule type="cellIs" dxfId="9189" priority="3189" stopIfTrue="1" operator="greaterThan">
      <formula>E$3</formula>
    </cfRule>
    <cfRule type="cellIs" dxfId="9188" priority="3190" stopIfTrue="1" operator="lessThan">
      <formula>0</formula>
    </cfRule>
  </conditionalFormatting>
  <conditionalFormatting sqref="E20:H20">
    <cfRule type="cellIs" dxfId="9187" priority="3187" stopIfTrue="1" operator="greaterThan">
      <formula>E$3</formula>
    </cfRule>
    <cfRule type="cellIs" dxfId="9186" priority="3188" stopIfTrue="1" operator="lessThan">
      <formula>0</formula>
    </cfRule>
  </conditionalFormatting>
  <conditionalFormatting sqref="J19:N20">
    <cfRule type="cellIs" dxfId="9185" priority="3185" operator="lessThan">
      <formula>J$3/2</formula>
    </cfRule>
    <cfRule type="cellIs" dxfId="9184" priority="3186" operator="greaterThanOrEqual">
      <formula>J$3/2</formula>
    </cfRule>
  </conditionalFormatting>
  <conditionalFormatting sqref="J19:N19">
    <cfRule type="cellIs" dxfId="9183" priority="3183" stopIfTrue="1" operator="greaterThan">
      <formula>J$3</formula>
    </cfRule>
    <cfRule type="cellIs" dxfId="9182" priority="3184" stopIfTrue="1" operator="lessThan">
      <formula>0</formula>
    </cfRule>
  </conditionalFormatting>
  <conditionalFormatting sqref="J20:N20">
    <cfRule type="cellIs" dxfId="9181" priority="3181" stopIfTrue="1" operator="greaterThan">
      <formula>J$3</formula>
    </cfRule>
    <cfRule type="cellIs" dxfId="9180" priority="3182" stopIfTrue="1" operator="lessThan">
      <formula>0</formula>
    </cfRule>
  </conditionalFormatting>
  <conditionalFormatting sqref="O19:O20">
    <cfRule type="cellIs" dxfId="9179" priority="3179" operator="lessThan">
      <formula>O$3/2</formula>
    </cfRule>
    <cfRule type="cellIs" dxfId="9178" priority="3180" operator="greaterThanOrEqual">
      <formula>O$3/2</formula>
    </cfRule>
  </conditionalFormatting>
  <conditionalFormatting sqref="O19">
    <cfRule type="cellIs" dxfId="9177" priority="3177" stopIfTrue="1" operator="greaterThan">
      <formula>O$3</formula>
    </cfRule>
    <cfRule type="cellIs" dxfId="9176" priority="3178" stopIfTrue="1" operator="lessThan">
      <formula>0</formula>
    </cfRule>
  </conditionalFormatting>
  <conditionalFormatting sqref="O20">
    <cfRule type="cellIs" dxfId="9175" priority="3175" stopIfTrue="1" operator="greaterThan">
      <formula>O$3</formula>
    </cfRule>
    <cfRule type="cellIs" dxfId="9174" priority="3176" stopIfTrue="1" operator="lessThan">
      <formula>0</formula>
    </cfRule>
  </conditionalFormatting>
  <conditionalFormatting sqref="P19:AO20">
    <cfRule type="cellIs" dxfId="9173" priority="3173" operator="lessThan">
      <formula>P$3/2</formula>
    </cfRule>
    <cfRule type="cellIs" dxfId="9172" priority="3174" operator="greaterThanOrEqual">
      <formula>P$3/2</formula>
    </cfRule>
  </conditionalFormatting>
  <conditionalFormatting sqref="P19:AO19">
    <cfRule type="cellIs" dxfId="9171" priority="3171" stopIfTrue="1" operator="greaterThan">
      <formula>P$3</formula>
    </cfRule>
    <cfRule type="cellIs" dxfId="9170" priority="3172" stopIfTrue="1" operator="lessThan">
      <formula>0</formula>
    </cfRule>
  </conditionalFormatting>
  <conditionalFormatting sqref="P20:AO20">
    <cfRule type="cellIs" dxfId="9169" priority="3169" stopIfTrue="1" operator="greaterThan">
      <formula>P$3</formula>
    </cfRule>
    <cfRule type="cellIs" dxfId="9168" priority="3170" stopIfTrue="1" operator="lessThan">
      <formula>0</formula>
    </cfRule>
  </conditionalFormatting>
  <conditionalFormatting sqref="C24">
    <cfRule type="cellIs" dxfId="9167" priority="3167" operator="lessThan">
      <formula>C$3/2</formula>
    </cfRule>
    <cfRule type="cellIs" dxfId="9166" priority="3168" operator="greaterThanOrEqual">
      <formula>C$3/2</formula>
    </cfRule>
  </conditionalFormatting>
  <conditionalFormatting sqref="D24">
    <cfRule type="cellIs" dxfId="9165" priority="3165" operator="lessThan">
      <formula>D$3/2</formula>
    </cfRule>
    <cfRule type="cellIs" dxfId="9164" priority="3166" operator="greaterThanOrEqual">
      <formula>D$3/2</formula>
    </cfRule>
  </conditionalFormatting>
  <conditionalFormatting sqref="E24:H24">
    <cfRule type="cellIs" dxfId="9163" priority="3163" operator="lessThan">
      <formula>E$3/2</formula>
    </cfRule>
    <cfRule type="cellIs" dxfId="9162" priority="3164" operator="greaterThanOrEqual">
      <formula>E$3/2</formula>
    </cfRule>
  </conditionalFormatting>
  <conditionalFormatting sqref="J24:N24">
    <cfRule type="cellIs" dxfId="9161" priority="3161" operator="lessThan">
      <formula>J$3/2</formula>
    </cfRule>
    <cfRule type="cellIs" dxfId="9160" priority="3162" operator="greaterThanOrEqual">
      <formula>J$3/2</formula>
    </cfRule>
  </conditionalFormatting>
  <conditionalFormatting sqref="Q24:U24">
    <cfRule type="cellIs" dxfId="9159" priority="3159" operator="lessThan">
      <formula>Q$3/2</formula>
    </cfRule>
    <cfRule type="cellIs" dxfId="9158" priority="3160" operator="greaterThanOrEqual">
      <formula>Q$3/2</formula>
    </cfRule>
  </conditionalFormatting>
  <conditionalFormatting sqref="W24:AA24">
    <cfRule type="cellIs" dxfId="9157" priority="3157" operator="lessThan">
      <formula>W$3/2</formula>
    </cfRule>
    <cfRule type="cellIs" dxfId="9156" priority="3158" operator="greaterThanOrEqual">
      <formula>W$3/2</formula>
    </cfRule>
  </conditionalFormatting>
  <conditionalFormatting sqref="AD24:AH24">
    <cfRule type="cellIs" dxfId="9155" priority="3155" operator="lessThan">
      <formula>AD$3/2</formula>
    </cfRule>
    <cfRule type="cellIs" dxfId="9154" priority="3156" operator="greaterThanOrEqual">
      <formula>AD$3/2</formula>
    </cfRule>
  </conditionalFormatting>
  <conditionalFormatting sqref="AJ24:AN24">
    <cfRule type="cellIs" dxfId="9153" priority="3153" operator="lessThan">
      <formula>AJ$3/2</formula>
    </cfRule>
    <cfRule type="cellIs" dxfId="9152" priority="3154" operator="greaterThanOrEqual">
      <formula>AJ$3/2</formula>
    </cfRule>
  </conditionalFormatting>
  <conditionalFormatting sqref="I24">
    <cfRule type="cellIs" dxfId="9151" priority="3151" operator="lessThan">
      <formula>I$3/2</formula>
    </cfRule>
    <cfRule type="cellIs" dxfId="9150" priority="3152" operator="greaterThanOrEqual">
      <formula>I$3/2</formula>
    </cfRule>
  </conditionalFormatting>
  <conditionalFormatting sqref="O24:P24">
    <cfRule type="cellIs" dxfId="9149" priority="3149" operator="lessThan">
      <formula>O$3/2</formula>
    </cfRule>
    <cfRule type="cellIs" dxfId="9148" priority="3150" operator="greaterThanOrEqual">
      <formula>O$3/2</formula>
    </cfRule>
  </conditionalFormatting>
  <conditionalFormatting sqref="V24">
    <cfRule type="cellIs" dxfId="9147" priority="3147" operator="lessThan">
      <formula>V$3/2</formula>
    </cfRule>
    <cfRule type="cellIs" dxfId="9146" priority="3148" operator="greaterThanOrEqual">
      <formula>V$3/2</formula>
    </cfRule>
  </conditionalFormatting>
  <conditionalFormatting sqref="AB24">
    <cfRule type="cellIs" dxfId="9145" priority="3145" operator="lessThan">
      <formula>AB$3/2</formula>
    </cfRule>
    <cfRule type="cellIs" dxfId="9144" priority="3146" operator="greaterThanOrEqual">
      <formula>AB$3/2</formula>
    </cfRule>
  </conditionalFormatting>
  <conditionalFormatting sqref="AC24">
    <cfRule type="cellIs" dxfId="9143" priority="3143" operator="lessThan">
      <formula>AC$3/2</formula>
    </cfRule>
    <cfRule type="cellIs" dxfId="9142" priority="3144" operator="greaterThanOrEqual">
      <formula>AC$3/2</formula>
    </cfRule>
  </conditionalFormatting>
  <conditionalFormatting sqref="AI24">
    <cfRule type="cellIs" dxfId="9141" priority="3141" operator="lessThan">
      <formula>AI$3/2</formula>
    </cfRule>
    <cfRule type="cellIs" dxfId="9140" priority="3142" operator="greaterThanOrEqual">
      <formula>AI$3/2</formula>
    </cfRule>
  </conditionalFormatting>
  <conditionalFormatting sqref="AO24">
    <cfRule type="cellIs" dxfId="9139" priority="3139" operator="lessThan">
      <formula>AO$3/2</formula>
    </cfRule>
    <cfRule type="cellIs" dxfId="9138" priority="3140" operator="greaterThanOrEqual">
      <formula>AO$3/2</formula>
    </cfRule>
  </conditionalFormatting>
  <conditionalFormatting sqref="C22:C23">
    <cfRule type="cellIs" dxfId="9137" priority="3137" operator="lessThan">
      <formula>C$3/2</formula>
    </cfRule>
    <cfRule type="cellIs" dxfId="9136" priority="3138" operator="greaterThanOrEqual">
      <formula>C$3/2</formula>
    </cfRule>
  </conditionalFormatting>
  <conditionalFormatting sqref="D22:D23">
    <cfRule type="cellIs" dxfId="9135" priority="3135" operator="lessThan">
      <formula>D$3/2</formula>
    </cfRule>
    <cfRule type="cellIs" dxfId="9134" priority="3136" operator="greaterThanOrEqual">
      <formula>D$3/2</formula>
    </cfRule>
  </conditionalFormatting>
  <conditionalFormatting sqref="C22">
    <cfRule type="cellIs" dxfId="9133" priority="3133" stopIfTrue="1" operator="greaterThan">
      <formula>C$3</formula>
    </cfRule>
    <cfRule type="cellIs" dxfId="9132" priority="3134" stopIfTrue="1" operator="lessThan">
      <formula>0</formula>
    </cfRule>
  </conditionalFormatting>
  <conditionalFormatting sqref="D22">
    <cfRule type="cellIs" dxfId="9131" priority="3131" stopIfTrue="1" operator="greaterThan">
      <formula>D$3</formula>
    </cfRule>
    <cfRule type="cellIs" dxfId="9130" priority="3132" stopIfTrue="1" operator="lessThan">
      <formula>0</formula>
    </cfRule>
  </conditionalFormatting>
  <conditionalFormatting sqref="D23">
    <cfRule type="cellIs" dxfId="9129" priority="3129" stopIfTrue="1" operator="greaterThan">
      <formula>D$3</formula>
    </cfRule>
    <cfRule type="cellIs" dxfId="9128" priority="3130" stopIfTrue="1" operator="lessThan">
      <formula>0</formula>
    </cfRule>
  </conditionalFormatting>
  <conditionalFormatting sqref="C23">
    <cfRule type="cellIs" dxfId="9127" priority="3127" stopIfTrue="1" operator="greaterThan">
      <formula>C$3</formula>
    </cfRule>
    <cfRule type="cellIs" dxfId="9126" priority="3128" stopIfTrue="1" operator="lessThan">
      <formula>0</formula>
    </cfRule>
  </conditionalFormatting>
  <conditionalFormatting sqref="I22:I23">
    <cfRule type="cellIs" dxfId="9125" priority="3125" operator="lessThan">
      <formula>I$3/2</formula>
    </cfRule>
    <cfRule type="cellIs" dxfId="9124" priority="3126" operator="greaterThanOrEqual">
      <formula>I$3/2</formula>
    </cfRule>
  </conditionalFormatting>
  <conditionalFormatting sqref="I22">
    <cfRule type="cellIs" dxfId="9123" priority="3123" stopIfTrue="1" operator="greaterThan">
      <formula>I$3</formula>
    </cfRule>
    <cfRule type="cellIs" dxfId="9122" priority="3124" stopIfTrue="1" operator="lessThan">
      <formula>0</formula>
    </cfRule>
  </conditionalFormatting>
  <conditionalFormatting sqref="I23">
    <cfRule type="cellIs" dxfId="9121" priority="3121" stopIfTrue="1" operator="greaterThan">
      <formula>I$3</formula>
    </cfRule>
    <cfRule type="cellIs" dxfId="9120" priority="3122" stopIfTrue="1" operator="lessThan">
      <formula>0</formula>
    </cfRule>
  </conditionalFormatting>
  <conditionalFormatting sqref="E22:H23">
    <cfRule type="cellIs" dxfId="9119" priority="3119" operator="lessThan">
      <formula>E$3/2</formula>
    </cfRule>
    <cfRule type="cellIs" dxfId="9118" priority="3120" operator="greaterThanOrEqual">
      <formula>E$3/2</formula>
    </cfRule>
  </conditionalFormatting>
  <conditionalFormatting sqref="E22:H22">
    <cfRule type="cellIs" dxfId="9117" priority="3117" stopIfTrue="1" operator="greaterThan">
      <formula>E$3</formula>
    </cfRule>
    <cfRule type="cellIs" dxfId="9116" priority="3118" stopIfTrue="1" operator="lessThan">
      <formula>0</formula>
    </cfRule>
  </conditionalFormatting>
  <conditionalFormatting sqref="E23:H23">
    <cfRule type="cellIs" dxfId="9115" priority="3115" stopIfTrue="1" operator="greaterThan">
      <formula>E$3</formula>
    </cfRule>
    <cfRule type="cellIs" dxfId="9114" priority="3116" stopIfTrue="1" operator="lessThan">
      <formula>0</formula>
    </cfRule>
  </conditionalFormatting>
  <conditionalFormatting sqref="J22:N23">
    <cfRule type="cellIs" dxfId="9113" priority="3113" operator="lessThan">
      <formula>J$3/2</formula>
    </cfRule>
    <cfRule type="cellIs" dxfId="9112" priority="3114" operator="greaterThanOrEqual">
      <formula>J$3/2</formula>
    </cfRule>
  </conditionalFormatting>
  <conditionalFormatting sqref="J22:N22">
    <cfRule type="cellIs" dxfId="9111" priority="3111" stopIfTrue="1" operator="greaterThan">
      <formula>J$3</formula>
    </cfRule>
    <cfRule type="cellIs" dxfId="9110" priority="3112" stopIfTrue="1" operator="lessThan">
      <formula>0</formula>
    </cfRule>
  </conditionalFormatting>
  <conditionalFormatting sqref="J23:N23">
    <cfRule type="cellIs" dxfId="9109" priority="3109" stopIfTrue="1" operator="greaterThan">
      <formula>J$3</formula>
    </cfRule>
    <cfRule type="cellIs" dxfId="9108" priority="3110" stopIfTrue="1" operator="lessThan">
      <formula>0</formula>
    </cfRule>
  </conditionalFormatting>
  <conditionalFormatting sqref="O22:O23">
    <cfRule type="cellIs" dxfId="9107" priority="3107" operator="lessThan">
      <formula>O$3/2</formula>
    </cfRule>
    <cfRule type="cellIs" dxfId="9106" priority="3108" operator="greaterThanOrEqual">
      <formula>O$3/2</formula>
    </cfRule>
  </conditionalFormatting>
  <conditionalFormatting sqref="O22">
    <cfRule type="cellIs" dxfId="9105" priority="3105" stopIfTrue="1" operator="greaterThan">
      <formula>O$3</formula>
    </cfRule>
    <cfRule type="cellIs" dxfId="9104" priority="3106" stopIfTrue="1" operator="lessThan">
      <formula>0</formula>
    </cfRule>
  </conditionalFormatting>
  <conditionalFormatting sqref="O23">
    <cfRule type="cellIs" dxfId="9103" priority="3103" stopIfTrue="1" operator="greaterThan">
      <formula>O$3</formula>
    </cfRule>
    <cfRule type="cellIs" dxfId="9102" priority="3104" stopIfTrue="1" operator="lessThan">
      <formula>0</formula>
    </cfRule>
  </conditionalFormatting>
  <conditionalFormatting sqref="P22:AO23">
    <cfRule type="cellIs" dxfId="9101" priority="3101" operator="lessThan">
      <formula>P$3/2</formula>
    </cfRule>
    <cfRule type="cellIs" dxfId="9100" priority="3102" operator="greaterThanOrEqual">
      <formula>P$3/2</formula>
    </cfRule>
  </conditionalFormatting>
  <conditionalFormatting sqref="P22:AO22">
    <cfRule type="cellIs" dxfId="9099" priority="3099" stopIfTrue="1" operator="greaterThan">
      <formula>P$3</formula>
    </cfRule>
    <cfRule type="cellIs" dxfId="9098" priority="3100" stopIfTrue="1" operator="lessThan">
      <formula>0</formula>
    </cfRule>
  </conditionalFormatting>
  <conditionalFormatting sqref="P23:AO23">
    <cfRule type="cellIs" dxfId="9097" priority="3097" stopIfTrue="1" operator="greaterThan">
      <formula>P$3</formula>
    </cfRule>
    <cfRule type="cellIs" dxfId="9096" priority="3098" stopIfTrue="1" operator="lessThan">
      <formula>0</formula>
    </cfRule>
  </conditionalFormatting>
  <conditionalFormatting sqref="C27">
    <cfRule type="cellIs" dxfId="9095" priority="3095" operator="lessThan">
      <formula>C$3/2</formula>
    </cfRule>
    <cfRule type="cellIs" dxfId="9094" priority="3096" operator="greaterThanOrEqual">
      <formula>C$3/2</formula>
    </cfRule>
  </conditionalFormatting>
  <conditionalFormatting sqref="D27">
    <cfRule type="cellIs" dxfId="9093" priority="3093" operator="lessThan">
      <formula>D$3/2</formula>
    </cfRule>
    <cfRule type="cellIs" dxfId="9092" priority="3094" operator="greaterThanOrEqual">
      <formula>D$3/2</formula>
    </cfRule>
  </conditionalFormatting>
  <conditionalFormatting sqref="E27:H27">
    <cfRule type="cellIs" dxfId="9091" priority="3091" operator="lessThan">
      <formula>E$3/2</formula>
    </cfRule>
    <cfRule type="cellIs" dxfId="9090" priority="3092" operator="greaterThanOrEqual">
      <formula>E$3/2</formula>
    </cfRule>
  </conditionalFormatting>
  <conditionalFormatting sqref="J27:N27">
    <cfRule type="cellIs" dxfId="9089" priority="3089" operator="lessThan">
      <formula>J$3/2</formula>
    </cfRule>
    <cfRule type="cellIs" dxfId="9088" priority="3090" operator="greaterThanOrEqual">
      <formula>J$3/2</formula>
    </cfRule>
  </conditionalFormatting>
  <conditionalFormatting sqref="Q27:U27">
    <cfRule type="cellIs" dxfId="9087" priority="3087" operator="lessThan">
      <formula>Q$3/2</formula>
    </cfRule>
    <cfRule type="cellIs" dxfId="9086" priority="3088" operator="greaterThanOrEqual">
      <formula>Q$3/2</formula>
    </cfRule>
  </conditionalFormatting>
  <conditionalFormatting sqref="W27:AA27">
    <cfRule type="cellIs" dxfId="9085" priority="3085" operator="lessThan">
      <formula>W$3/2</formula>
    </cfRule>
    <cfRule type="cellIs" dxfId="9084" priority="3086" operator="greaterThanOrEqual">
      <formula>W$3/2</formula>
    </cfRule>
  </conditionalFormatting>
  <conditionalFormatting sqref="AD27:AH27">
    <cfRule type="cellIs" dxfId="9083" priority="3083" operator="lessThan">
      <formula>AD$3/2</formula>
    </cfRule>
    <cfRule type="cellIs" dxfId="9082" priority="3084" operator="greaterThanOrEqual">
      <formula>AD$3/2</formula>
    </cfRule>
  </conditionalFormatting>
  <conditionalFormatting sqref="AJ27:AN27">
    <cfRule type="cellIs" dxfId="9081" priority="3081" operator="lessThan">
      <formula>AJ$3/2</formula>
    </cfRule>
    <cfRule type="cellIs" dxfId="9080" priority="3082" operator="greaterThanOrEqual">
      <formula>AJ$3/2</formula>
    </cfRule>
  </conditionalFormatting>
  <conditionalFormatting sqref="I27">
    <cfRule type="cellIs" dxfId="9079" priority="3079" operator="lessThan">
      <formula>I$3/2</formula>
    </cfRule>
    <cfRule type="cellIs" dxfId="9078" priority="3080" operator="greaterThanOrEqual">
      <formula>I$3/2</formula>
    </cfRule>
  </conditionalFormatting>
  <conditionalFormatting sqref="O27:P27">
    <cfRule type="cellIs" dxfId="9077" priority="3077" operator="lessThan">
      <formula>O$3/2</formula>
    </cfRule>
    <cfRule type="cellIs" dxfId="9076" priority="3078" operator="greaterThanOrEqual">
      <formula>O$3/2</formula>
    </cfRule>
  </conditionalFormatting>
  <conditionalFormatting sqref="V27">
    <cfRule type="cellIs" dxfId="9075" priority="3075" operator="lessThan">
      <formula>V$3/2</formula>
    </cfRule>
    <cfRule type="cellIs" dxfId="9074" priority="3076" operator="greaterThanOrEqual">
      <formula>V$3/2</formula>
    </cfRule>
  </conditionalFormatting>
  <conditionalFormatting sqref="AB27">
    <cfRule type="cellIs" dxfId="9073" priority="3073" operator="lessThan">
      <formula>AB$3/2</formula>
    </cfRule>
    <cfRule type="cellIs" dxfId="9072" priority="3074" operator="greaterThanOrEqual">
      <formula>AB$3/2</formula>
    </cfRule>
  </conditionalFormatting>
  <conditionalFormatting sqref="AC27">
    <cfRule type="cellIs" dxfId="9071" priority="3071" operator="lessThan">
      <formula>AC$3/2</formula>
    </cfRule>
    <cfRule type="cellIs" dxfId="9070" priority="3072" operator="greaterThanOrEqual">
      <formula>AC$3/2</formula>
    </cfRule>
  </conditionalFormatting>
  <conditionalFormatting sqref="AI27">
    <cfRule type="cellIs" dxfId="9069" priority="3069" operator="lessThan">
      <formula>AI$3/2</formula>
    </cfRule>
    <cfRule type="cellIs" dxfId="9068" priority="3070" operator="greaterThanOrEqual">
      <formula>AI$3/2</formula>
    </cfRule>
  </conditionalFormatting>
  <conditionalFormatting sqref="AO27">
    <cfRule type="cellIs" dxfId="9067" priority="3067" operator="lessThan">
      <formula>AO$3/2</formula>
    </cfRule>
    <cfRule type="cellIs" dxfId="9066" priority="3068" operator="greaterThanOrEqual">
      <formula>AO$3/2</formula>
    </cfRule>
  </conditionalFormatting>
  <conditionalFormatting sqref="C25:C26">
    <cfRule type="cellIs" dxfId="9065" priority="3065" operator="lessThan">
      <formula>C$3/2</formula>
    </cfRule>
    <cfRule type="cellIs" dxfId="9064" priority="3066" operator="greaterThanOrEqual">
      <formula>C$3/2</formula>
    </cfRule>
  </conditionalFormatting>
  <conditionalFormatting sqref="D25:D26">
    <cfRule type="cellIs" dxfId="9063" priority="3063" operator="lessThan">
      <formula>D$3/2</formula>
    </cfRule>
    <cfRule type="cellIs" dxfId="9062" priority="3064" operator="greaterThanOrEqual">
      <formula>D$3/2</formula>
    </cfRule>
  </conditionalFormatting>
  <conditionalFormatting sqref="C25">
    <cfRule type="cellIs" dxfId="9061" priority="3061" stopIfTrue="1" operator="greaterThan">
      <formula>C$3</formula>
    </cfRule>
    <cfRule type="cellIs" dxfId="9060" priority="3062" stopIfTrue="1" operator="lessThan">
      <formula>0</formula>
    </cfRule>
  </conditionalFormatting>
  <conditionalFormatting sqref="D25">
    <cfRule type="cellIs" dxfId="9059" priority="3059" stopIfTrue="1" operator="greaterThan">
      <formula>D$3</formula>
    </cfRule>
    <cfRule type="cellIs" dxfId="9058" priority="3060" stopIfTrue="1" operator="lessThan">
      <formula>0</formula>
    </cfRule>
  </conditionalFormatting>
  <conditionalFormatting sqref="D26">
    <cfRule type="cellIs" dxfId="9057" priority="3057" stopIfTrue="1" operator="greaterThan">
      <formula>D$3</formula>
    </cfRule>
    <cfRule type="cellIs" dxfId="9056" priority="3058" stopIfTrue="1" operator="lessThan">
      <formula>0</formula>
    </cfRule>
  </conditionalFormatting>
  <conditionalFormatting sqref="C26">
    <cfRule type="cellIs" dxfId="9055" priority="3055" stopIfTrue="1" operator="greaterThan">
      <formula>C$3</formula>
    </cfRule>
    <cfRule type="cellIs" dxfId="9054" priority="3056" stopIfTrue="1" operator="lessThan">
      <formula>0</formula>
    </cfRule>
  </conditionalFormatting>
  <conditionalFormatting sqref="I25:I26">
    <cfRule type="cellIs" dxfId="9053" priority="3053" operator="lessThan">
      <formula>I$3/2</formula>
    </cfRule>
    <cfRule type="cellIs" dxfId="9052" priority="3054" operator="greaterThanOrEqual">
      <formula>I$3/2</formula>
    </cfRule>
  </conditionalFormatting>
  <conditionalFormatting sqref="I25">
    <cfRule type="cellIs" dxfId="9051" priority="3051" stopIfTrue="1" operator="greaterThan">
      <formula>I$3</formula>
    </cfRule>
    <cfRule type="cellIs" dxfId="9050" priority="3052" stopIfTrue="1" operator="lessThan">
      <formula>0</formula>
    </cfRule>
  </conditionalFormatting>
  <conditionalFormatting sqref="I26">
    <cfRule type="cellIs" dxfId="9049" priority="3049" stopIfTrue="1" operator="greaterThan">
      <formula>I$3</formula>
    </cfRule>
    <cfRule type="cellIs" dxfId="9048" priority="3050" stopIfTrue="1" operator="lessThan">
      <formula>0</formula>
    </cfRule>
  </conditionalFormatting>
  <conditionalFormatting sqref="E25:H26">
    <cfRule type="cellIs" dxfId="9047" priority="3047" operator="lessThan">
      <formula>E$3/2</formula>
    </cfRule>
    <cfRule type="cellIs" dxfId="9046" priority="3048" operator="greaterThanOrEqual">
      <formula>E$3/2</formula>
    </cfRule>
  </conditionalFormatting>
  <conditionalFormatting sqref="E25:H25">
    <cfRule type="cellIs" dxfId="9045" priority="3045" stopIfTrue="1" operator="greaterThan">
      <formula>E$3</formula>
    </cfRule>
    <cfRule type="cellIs" dxfId="9044" priority="3046" stopIfTrue="1" operator="lessThan">
      <formula>0</formula>
    </cfRule>
  </conditionalFormatting>
  <conditionalFormatting sqref="E26:H26">
    <cfRule type="cellIs" dxfId="9043" priority="3043" stopIfTrue="1" operator="greaterThan">
      <formula>E$3</formula>
    </cfRule>
    <cfRule type="cellIs" dxfId="9042" priority="3044" stopIfTrue="1" operator="lessThan">
      <formula>0</formula>
    </cfRule>
  </conditionalFormatting>
  <conditionalFormatting sqref="J25:N26">
    <cfRule type="cellIs" dxfId="9041" priority="3041" operator="lessThan">
      <formula>J$3/2</formula>
    </cfRule>
    <cfRule type="cellIs" dxfId="9040" priority="3042" operator="greaterThanOrEqual">
      <formula>J$3/2</formula>
    </cfRule>
  </conditionalFormatting>
  <conditionalFormatting sqref="J25:N25">
    <cfRule type="cellIs" dxfId="9039" priority="3039" stopIfTrue="1" operator="greaterThan">
      <formula>J$3</formula>
    </cfRule>
    <cfRule type="cellIs" dxfId="9038" priority="3040" stopIfTrue="1" operator="lessThan">
      <formula>0</formula>
    </cfRule>
  </conditionalFormatting>
  <conditionalFormatting sqref="J26:N26">
    <cfRule type="cellIs" dxfId="9037" priority="3037" stopIfTrue="1" operator="greaterThan">
      <formula>J$3</formula>
    </cfRule>
    <cfRule type="cellIs" dxfId="9036" priority="3038" stopIfTrue="1" operator="lessThan">
      <formula>0</formula>
    </cfRule>
  </conditionalFormatting>
  <conditionalFormatting sqref="O25:O26">
    <cfRule type="cellIs" dxfId="9035" priority="3035" operator="lessThan">
      <formula>O$3/2</formula>
    </cfRule>
    <cfRule type="cellIs" dxfId="9034" priority="3036" operator="greaterThanOrEqual">
      <formula>O$3/2</formula>
    </cfRule>
  </conditionalFormatting>
  <conditionalFormatting sqref="O25">
    <cfRule type="cellIs" dxfId="9033" priority="3033" stopIfTrue="1" operator="greaterThan">
      <formula>O$3</formula>
    </cfRule>
    <cfRule type="cellIs" dxfId="9032" priority="3034" stopIfTrue="1" operator="lessThan">
      <formula>0</formula>
    </cfRule>
  </conditionalFormatting>
  <conditionalFormatting sqref="O26">
    <cfRule type="cellIs" dxfId="9031" priority="3031" stopIfTrue="1" operator="greaterThan">
      <formula>O$3</formula>
    </cfRule>
    <cfRule type="cellIs" dxfId="9030" priority="3032" stopIfTrue="1" operator="lessThan">
      <formula>0</formula>
    </cfRule>
  </conditionalFormatting>
  <conditionalFormatting sqref="P25:AO26">
    <cfRule type="cellIs" dxfId="9029" priority="3029" operator="lessThan">
      <formula>P$3/2</formula>
    </cfRule>
    <cfRule type="cellIs" dxfId="9028" priority="3030" operator="greaterThanOrEqual">
      <formula>P$3/2</formula>
    </cfRule>
  </conditionalFormatting>
  <conditionalFormatting sqref="P25:AO25">
    <cfRule type="cellIs" dxfId="9027" priority="3027" stopIfTrue="1" operator="greaterThan">
      <formula>P$3</formula>
    </cfRule>
    <cfRule type="cellIs" dxfId="9026" priority="3028" stopIfTrue="1" operator="lessThan">
      <formula>0</formula>
    </cfRule>
  </conditionalFormatting>
  <conditionalFormatting sqref="P26:AO26">
    <cfRule type="cellIs" dxfId="9025" priority="3025" stopIfTrue="1" operator="greaterThan">
      <formula>P$3</formula>
    </cfRule>
    <cfRule type="cellIs" dxfId="9024" priority="3026" stopIfTrue="1" operator="lessThan">
      <formula>0</formula>
    </cfRule>
  </conditionalFormatting>
  <conditionalFormatting sqref="C30">
    <cfRule type="cellIs" dxfId="9023" priority="3023" operator="lessThan">
      <formula>C$3/2</formula>
    </cfRule>
    <cfRule type="cellIs" dxfId="9022" priority="3024" operator="greaterThanOrEqual">
      <formula>C$3/2</formula>
    </cfRule>
  </conditionalFormatting>
  <conditionalFormatting sqref="D30">
    <cfRule type="cellIs" dxfId="9021" priority="3021" operator="lessThan">
      <formula>D$3/2</formula>
    </cfRule>
    <cfRule type="cellIs" dxfId="9020" priority="3022" operator="greaterThanOrEqual">
      <formula>D$3/2</formula>
    </cfRule>
  </conditionalFormatting>
  <conditionalFormatting sqref="E30:H30">
    <cfRule type="cellIs" dxfId="9019" priority="3019" operator="lessThan">
      <formula>E$3/2</formula>
    </cfRule>
    <cfRule type="cellIs" dxfId="9018" priority="3020" operator="greaterThanOrEqual">
      <formula>E$3/2</formula>
    </cfRule>
  </conditionalFormatting>
  <conditionalFormatting sqref="J30:N30">
    <cfRule type="cellIs" dxfId="9017" priority="3017" operator="lessThan">
      <formula>J$3/2</formula>
    </cfRule>
    <cfRule type="cellIs" dxfId="9016" priority="3018" operator="greaterThanOrEqual">
      <formula>J$3/2</formula>
    </cfRule>
  </conditionalFormatting>
  <conditionalFormatting sqref="Q30:U30">
    <cfRule type="cellIs" dxfId="9015" priority="3015" operator="lessThan">
      <formula>Q$3/2</formula>
    </cfRule>
    <cfRule type="cellIs" dxfId="9014" priority="3016" operator="greaterThanOrEqual">
      <formula>Q$3/2</formula>
    </cfRule>
  </conditionalFormatting>
  <conditionalFormatting sqref="W30:AA30">
    <cfRule type="cellIs" dxfId="9013" priority="3013" operator="lessThan">
      <formula>W$3/2</formula>
    </cfRule>
    <cfRule type="cellIs" dxfId="9012" priority="3014" operator="greaterThanOrEqual">
      <formula>W$3/2</formula>
    </cfRule>
  </conditionalFormatting>
  <conditionalFormatting sqref="AD30:AH30">
    <cfRule type="cellIs" dxfId="9011" priority="3011" operator="lessThan">
      <formula>AD$3/2</formula>
    </cfRule>
    <cfRule type="cellIs" dxfId="9010" priority="3012" operator="greaterThanOrEqual">
      <formula>AD$3/2</formula>
    </cfRule>
  </conditionalFormatting>
  <conditionalFormatting sqref="AJ30:AN30">
    <cfRule type="cellIs" dxfId="9009" priority="3009" operator="lessThan">
      <formula>AJ$3/2</formula>
    </cfRule>
    <cfRule type="cellIs" dxfId="9008" priority="3010" operator="greaterThanOrEqual">
      <formula>AJ$3/2</formula>
    </cfRule>
  </conditionalFormatting>
  <conditionalFormatting sqref="I30">
    <cfRule type="cellIs" dxfId="9007" priority="3007" operator="lessThan">
      <formula>I$3/2</formula>
    </cfRule>
    <cfRule type="cellIs" dxfId="9006" priority="3008" operator="greaterThanOrEqual">
      <formula>I$3/2</formula>
    </cfRule>
  </conditionalFormatting>
  <conditionalFormatting sqref="O30:P30">
    <cfRule type="cellIs" dxfId="9005" priority="3005" operator="lessThan">
      <formula>O$3/2</formula>
    </cfRule>
    <cfRule type="cellIs" dxfId="9004" priority="3006" operator="greaterThanOrEqual">
      <formula>O$3/2</formula>
    </cfRule>
  </conditionalFormatting>
  <conditionalFormatting sqref="V30">
    <cfRule type="cellIs" dxfId="9003" priority="3003" operator="lessThan">
      <formula>V$3/2</formula>
    </cfRule>
    <cfRule type="cellIs" dxfId="9002" priority="3004" operator="greaterThanOrEqual">
      <formula>V$3/2</formula>
    </cfRule>
  </conditionalFormatting>
  <conditionalFormatting sqref="AB30">
    <cfRule type="cellIs" dxfId="9001" priority="3001" operator="lessThan">
      <formula>AB$3/2</formula>
    </cfRule>
    <cfRule type="cellIs" dxfId="9000" priority="3002" operator="greaterThanOrEqual">
      <formula>AB$3/2</formula>
    </cfRule>
  </conditionalFormatting>
  <conditionalFormatting sqref="AC30">
    <cfRule type="cellIs" dxfId="8999" priority="2999" operator="lessThan">
      <formula>AC$3/2</formula>
    </cfRule>
    <cfRule type="cellIs" dxfId="8998" priority="3000" operator="greaterThanOrEqual">
      <formula>AC$3/2</formula>
    </cfRule>
  </conditionalFormatting>
  <conditionalFormatting sqref="AI30">
    <cfRule type="cellIs" dxfId="8997" priority="2997" operator="lessThan">
      <formula>AI$3/2</formula>
    </cfRule>
    <cfRule type="cellIs" dxfId="8996" priority="2998" operator="greaterThanOrEqual">
      <formula>AI$3/2</formula>
    </cfRule>
  </conditionalFormatting>
  <conditionalFormatting sqref="AO30">
    <cfRule type="cellIs" dxfId="8995" priority="2995" operator="lessThan">
      <formula>AO$3/2</formula>
    </cfRule>
    <cfRule type="cellIs" dxfId="8994" priority="2996" operator="greaterThanOrEqual">
      <formula>AO$3/2</formula>
    </cfRule>
  </conditionalFormatting>
  <conditionalFormatting sqref="C28:C29">
    <cfRule type="cellIs" dxfId="8993" priority="2993" operator="lessThan">
      <formula>C$3/2</formula>
    </cfRule>
    <cfRule type="cellIs" dxfId="8992" priority="2994" operator="greaterThanOrEqual">
      <formula>C$3/2</formula>
    </cfRule>
  </conditionalFormatting>
  <conditionalFormatting sqref="D28:D29">
    <cfRule type="cellIs" dxfId="8991" priority="2991" operator="lessThan">
      <formula>D$3/2</formula>
    </cfRule>
    <cfRule type="cellIs" dxfId="8990" priority="2992" operator="greaterThanOrEqual">
      <formula>D$3/2</formula>
    </cfRule>
  </conditionalFormatting>
  <conditionalFormatting sqref="C28">
    <cfRule type="cellIs" dxfId="8989" priority="2989" stopIfTrue="1" operator="greaterThan">
      <formula>C$3</formula>
    </cfRule>
    <cfRule type="cellIs" dxfId="8988" priority="2990" stopIfTrue="1" operator="lessThan">
      <formula>0</formula>
    </cfRule>
  </conditionalFormatting>
  <conditionalFormatting sqref="D28">
    <cfRule type="cellIs" dxfId="8987" priority="2987" stopIfTrue="1" operator="greaterThan">
      <formula>D$3</formula>
    </cfRule>
    <cfRule type="cellIs" dxfId="8986" priority="2988" stopIfTrue="1" operator="lessThan">
      <formula>0</formula>
    </cfRule>
  </conditionalFormatting>
  <conditionalFormatting sqref="D29">
    <cfRule type="cellIs" dxfId="8985" priority="2985" stopIfTrue="1" operator="greaterThan">
      <formula>D$3</formula>
    </cfRule>
    <cfRule type="cellIs" dxfId="8984" priority="2986" stopIfTrue="1" operator="lessThan">
      <formula>0</formula>
    </cfRule>
  </conditionalFormatting>
  <conditionalFormatting sqref="C29">
    <cfRule type="cellIs" dxfId="8983" priority="2983" stopIfTrue="1" operator="greaterThan">
      <formula>C$3</formula>
    </cfRule>
    <cfRule type="cellIs" dxfId="8982" priority="2984" stopIfTrue="1" operator="lessThan">
      <formula>0</formula>
    </cfRule>
  </conditionalFormatting>
  <conditionalFormatting sqref="I28:I29">
    <cfRule type="cellIs" dxfId="8981" priority="2981" operator="lessThan">
      <formula>I$3/2</formula>
    </cfRule>
    <cfRule type="cellIs" dxfId="8980" priority="2982" operator="greaterThanOrEqual">
      <formula>I$3/2</formula>
    </cfRule>
  </conditionalFormatting>
  <conditionalFormatting sqref="I28">
    <cfRule type="cellIs" dxfId="8979" priority="2979" stopIfTrue="1" operator="greaterThan">
      <formula>I$3</formula>
    </cfRule>
    <cfRule type="cellIs" dxfId="8978" priority="2980" stopIfTrue="1" operator="lessThan">
      <formula>0</formula>
    </cfRule>
  </conditionalFormatting>
  <conditionalFormatting sqref="I29">
    <cfRule type="cellIs" dxfId="8977" priority="2977" stopIfTrue="1" operator="greaterThan">
      <formula>I$3</formula>
    </cfRule>
    <cfRule type="cellIs" dxfId="8976" priority="2978" stopIfTrue="1" operator="lessThan">
      <formula>0</formula>
    </cfRule>
  </conditionalFormatting>
  <conditionalFormatting sqref="E28:H29">
    <cfRule type="cellIs" dxfId="8975" priority="2975" operator="lessThan">
      <formula>E$3/2</formula>
    </cfRule>
    <cfRule type="cellIs" dxfId="8974" priority="2976" operator="greaterThanOrEqual">
      <formula>E$3/2</formula>
    </cfRule>
  </conditionalFormatting>
  <conditionalFormatting sqref="E28:H28">
    <cfRule type="cellIs" dxfId="8973" priority="2973" stopIfTrue="1" operator="greaterThan">
      <formula>E$3</formula>
    </cfRule>
    <cfRule type="cellIs" dxfId="8972" priority="2974" stopIfTrue="1" operator="lessThan">
      <formula>0</formula>
    </cfRule>
  </conditionalFormatting>
  <conditionalFormatting sqref="E29:H29">
    <cfRule type="cellIs" dxfId="8971" priority="2971" stopIfTrue="1" operator="greaterThan">
      <formula>E$3</formula>
    </cfRule>
    <cfRule type="cellIs" dxfId="8970" priority="2972" stopIfTrue="1" operator="lessThan">
      <formula>0</formula>
    </cfRule>
  </conditionalFormatting>
  <conditionalFormatting sqref="J28:N29">
    <cfRule type="cellIs" dxfId="8969" priority="2969" operator="lessThan">
      <formula>J$3/2</formula>
    </cfRule>
    <cfRule type="cellIs" dxfId="8968" priority="2970" operator="greaterThanOrEqual">
      <formula>J$3/2</formula>
    </cfRule>
  </conditionalFormatting>
  <conditionalFormatting sqref="J28:N28">
    <cfRule type="cellIs" dxfId="8967" priority="2967" stopIfTrue="1" operator="greaterThan">
      <formula>J$3</formula>
    </cfRule>
    <cfRule type="cellIs" dxfId="8966" priority="2968" stopIfTrue="1" operator="lessThan">
      <formula>0</formula>
    </cfRule>
  </conditionalFormatting>
  <conditionalFormatting sqref="J29:N29">
    <cfRule type="cellIs" dxfId="8965" priority="2965" stopIfTrue="1" operator="greaterThan">
      <formula>J$3</formula>
    </cfRule>
    <cfRule type="cellIs" dxfId="8964" priority="2966" stopIfTrue="1" operator="lessThan">
      <formula>0</formula>
    </cfRule>
  </conditionalFormatting>
  <conditionalFormatting sqref="O28:O29">
    <cfRule type="cellIs" dxfId="8963" priority="2963" operator="lessThan">
      <formula>O$3/2</formula>
    </cfRule>
    <cfRule type="cellIs" dxfId="8962" priority="2964" operator="greaterThanOrEqual">
      <formula>O$3/2</formula>
    </cfRule>
  </conditionalFormatting>
  <conditionalFormatting sqref="O28">
    <cfRule type="cellIs" dxfId="8961" priority="2961" stopIfTrue="1" operator="greaterThan">
      <formula>O$3</formula>
    </cfRule>
    <cfRule type="cellIs" dxfId="8960" priority="2962" stopIfTrue="1" operator="lessThan">
      <formula>0</formula>
    </cfRule>
  </conditionalFormatting>
  <conditionalFormatting sqref="O29">
    <cfRule type="cellIs" dxfId="8959" priority="2959" stopIfTrue="1" operator="greaterThan">
      <formula>O$3</formula>
    </cfRule>
    <cfRule type="cellIs" dxfId="8958" priority="2960" stopIfTrue="1" operator="lessThan">
      <formula>0</formula>
    </cfRule>
  </conditionalFormatting>
  <conditionalFormatting sqref="P28:AO29">
    <cfRule type="cellIs" dxfId="8957" priority="2957" operator="lessThan">
      <formula>P$3/2</formula>
    </cfRule>
    <cfRule type="cellIs" dxfId="8956" priority="2958" operator="greaterThanOrEqual">
      <formula>P$3/2</formula>
    </cfRule>
  </conditionalFormatting>
  <conditionalFormatting sqref="P28:AO28">
    <cfRule type="cellIs" dxfId="8955" priority="2955" stopIfTrue="1" operator="greaterThan">
      <formula>P$3</formula>
    </cfRule>
    <cfRule type="cellIs" dxfId="8954" priority="2956" stopIfTrue="1" operator="lessThan">
      <formula>0</formula>
    </cfRule>
  </conditionalFormatting>
  <conditionalFormatting sqref="P29:AO29">
    <cfRule type="cellIs" dxfId="8953" priority="2953" stopIfTrue="1" operator="greaterThan">
      <formula>P$3</formula>
    </cfRule>
    <cfRule type="cellIs" dxfId="8952" priority="2954" stopIfTrue="1" operator="lessThan">
      <formula>0</formula>
    </cfRule>
  </conditionalFormatting>
  <conditionalFormatting sqref="C33">
    <cfRule type="cellIs" dxfId="8951" priority="2951" operator="lessThan">
      <formula>C$3/2</formula>
    </cfRule>
    <cfRule type="cellIs" dxfId="8950" priority="2952" operator="greaterThanOrEqual">
      <formula>C$3/2</formula>
    </cfRule>
  </conditionalFormatting>
  <conditionalFormatting sqref="D33">
    <cfRule type="cellIs" dxfId="8949" priority="2949" operator="lessThan">
      <formula>D$3/2</formula>
    </cfRule>
    <cfRule type="cellIs" dxfId="8948" priority="2950" operator="greaterThanOrEqual">
      <formula>D$3/2</formula>
    </cfRule>
  </conditionalFormatting>
  <conditionalFormatting sqref="E33:H33">
    <cfRule type="cellIs" dxfId="8947" priority="2947" operator="lessThan">
      <formula>E$3/2</formula>
    </cfRule>
    <cfRule type="cellIs" dxfId="8946" priority="2948" operator="greaterThanOrEqual">
      <formula>E$3/2</formula>
    </cfRule>
  </conditionalFormatting>
  <conditionalFormatting sqref="J33:N33">
    <cfRule type="cellIs" dxfId="8945" priority="2945" operator="lessThan">
      <formula>J$3/2</formula>
    </cfRule>
    <cfRule type="cellIs" dxfId="8944" priority="2946" operator="greaterThanOrEqual">
      <formula>J$3/2</formula>
    </cfRule>
  </conditionalFormatting>
  <conditionalFormatting sqref="Q33:U33">
    <cfRule type="cellIs" dxfId="8943" priority="2943" operator="lessThan">
      <formula>Q$3/2</formula>
    </cfRule>
    <cfRule type="cellIs" dxfId="8942" priority="2944" operator="greaterThanOrEqual">
      <formula>Q$3/2</formula>
    </cfRule>
  </conditionalFormatting>
  <conditionalFormatting sqref="W33:AA33">
    <cfRule type="cellIs" dxfId="8941" priority="2941" operator="lessThan">
      <formula>W$3/2</formula>
    </cfRule>
    <cfRule type="cellIs" dxfId="8940" priority="2942" operator="greaterThanOrEqual">
      <formula>W$3/2</formula>
    </cfRule>
  </conditionalFormatting>
  <conditionalFormatting sqref="AD33:AH33">
    <cfRule type="cellIs" dxfId="8939" priority="2939" operator="lessThan">
      <formula>AD$3/2</formula>
    </cfRule>
    <cfRule type="cellIs" dxfId="8938" priority="2940" operator="greaterThanOrEqual">
      <formula>AD$3/2</formula>
    </cfRule>
  </conditionalFormatting>
  <conditionalFormatting sqref="AJ33:AN33">
    <cfRule type="cellIs" dxfId="8937" priority="2937" operator="lessThan">
      <formula>AJ$3/2</formula>
    </cfRule>
    <cfRule type="cellIs" dxfId="8936" priority="2938" operator="greaterThanOrEqual">
      <formula>AJ$3/2</formula>
    </cfRule>
  </conditionalFormatting>
  <conditionalFormatting sqref="I33">
    <cfRule type="cellIs" dxfId="8935" priority="2935" operator="lessThan">
      <formula>I$3/2</formula>
    </cfRule>
    <cfRule type="cellIs" dxfId="8934" priority="2936" operator="greaterThanOrEqual">
      <formula>I$3/2</formula>
    </cfRule>
  </conditionalFormatting>
  <conditionalFormatting sqref="O33:P33">
    <cfRule type="cellIs" dxfId="8933" priority="2933" operator="lessThan">
      <formula>O$3/2</formula>
    </cfRule>
    <cfRule type="cellIs" dxfId="8932" priority="2934" operator="greaterThanOrEqual">
      <formula>O$3/2</formula>
    </cfRule>
  </conditionalFormatting>
  <conditionalFormatting sqref="V33">
    <cfRule type="cellIs" dxfId="8931" priority="2931" operator="lessThan">
      <formula>V$3/2</formula>
    </cfRule>
    <cfRule type="cellIs" dxfId="8930" priority="2932" operator="greaterThanOrEqual">
      <formula>V$3/2</formula>
    </cfRule>
  </conditionalFormatting>
  <conditionalFormatting sqref="AB33">
    <cfRule type="cellIs" dxfId="8929" priority="2929" operator="lessThan">
      <formula>AB$3/2</formula>
    </cfRule>
    <cfRule type="cellIs" dxfId="8928" priority="2930" operator="greaterThanOrEqual">
      <formula>AB$3/2</formula>
    </cfRule>
  </conditionalFormatting>
  <conditionalFormatting sqref="AC33">
    <cfRule type="cellIs" dxfId="8927" priority="2927" operator="lessThan">
      <formula>AC$3/2</formula>
    </cfRule>
    <cfRule type="cellIs" dxfId="8926" priority="2928" operator="greaterThanOrEqual">
      <formula>AC$3/2</formula>
    </cfRule>
  </conditionalFormatting>
  <conditionalFormatting sqref="AI33">
    <cfRule type="cellIs" dxfId="8925" priority="2925" operator="lessThan">
      <formula>AI$3/2</formula>
    </cfRule>
    <cfRule type="cellIs" dxfId="8924" priority="2926" operator="greaterThanOrEqual">
      <formula>AI$3/2</formula>
    </cfRule>
  </conditionalFormatting>
  <conditionalFormatting sqref="AO33">
    <cfRule type="cellIs" dxfId="8923" priority="2923" operator="lessThan">
      <formula>AO$3/2</formula>
    </cfRule>
    <cfRule type="cellIs" dxfId="8922" priority="2924" operator="greaterThanOrEqual">
      <formula>AO$3/2</formula>
    </cfRule>
  </conditionalFormatting>
  <conditionalFormatting sqref="C31:C32">
    <cfRule type="cellIs" dxfId="8921" priority="2921" operator="lessThan">
      <formula>C$3/2</formula>
    </cfRule>
    <cfRule type="cellIs" dxfId="8920" priority="2922" operator="greaterThanOrEqual">
      <formula>C$3/2</formula>
    </cfRule>
  </conditionalFormatting>
  <conditionalFormatting sqref="D31:D32">
    <cfRule type="cellIs" dxfId="8919" priority="2919" operator="lessThan">
      <formula>D$3/2</formula>
    </cfRule>
    <cfRule type="cellIs" dxfId="8918" priority="2920" operator="greaterThanOrEqual">
      <formula>D$3/2</formula>
    </cfRule>
  </conditionalFormatting>
  <conditionalFormatting sqref="C31">
    <cfRule type="cellIs" dxfId="8917" priority="2917" stopIfTrue="1" operator="greaterThan">
      <formula>C$3</formula>
    </cfRule>
    <cfRule type="cellIs" dxfId="8916" priority="2918" stopIfTrue="1" operator="lessThan">
      <formula>0</formula>
    </cfRule>
  </conditionalFormatting>
  <conditionalFormatting sqref="D31">
    <cfRule type="cellIs" dxfId="8915" priority="2915" stopIfTrue="1" operator="greaterThan">
      <formula>D$3</formula>
    </cfRule>
    <cfRule type="cellIs" dxfId="8914" priority="2916" stopIfTrue="1" operator="lessThan">
      <formula>0</formula>
    </cfRule>
  </conditionalFormatting>
  <conditionalFormatting sqref="D32">
    <cfRule type="cellIs" dxfId="8913" priority="2913" stopIfTrue="1" operator="greaterThan">
      <formula>D$3</formula>
    </cfRule>
    <cfRule type="cellIs" dxfId="8912" priority="2914" stopIfTrue="1" operator="lessThan">
      <formula>0</formula>
    </cfRule>
  </conditionalFormatting>
  <conditionalFormatting sqref="C32">
    <cfRule type="cellIs" dxfId="8911" priority="2911" stopIfTrue="1" operator="greaterThan">
      <formula>C$3</formula>
    </cfRule>
    <cfRule type="cellIs" dxfId="8910" priority="2912" stopIfTrue="1" operator="lessThan">
      <formula>0</formula>
    </cfRule>
  </conditionalFormatting>
  <conditionalFormatting sqref="I31:I32">
    <cfRule type="cellIs" dxfId="8909" priority="2909" operator="lessThan">
      <formula>I$3/2</formula>
    </cfRule>
    <cfRule type="cellIs" dxfId="8908" priority="2910" operator="greaterThanOrEqual">
      <formula>I$3/2</formula>
    </cfRule>
  </conditionalFormatting>
  <conditionalFormatting sqref="I31">
    <cfRule type="cellIs" dxfId="8907" priority="2907" stopIfTrue="1" operator="greaterThan">
      <formula>I$3</formula>
    </cfRule>
    <cfRule type="cellIs" dxfId="8906" priority="2908" stopIfTrue="1" operator="lessThan">
      <formula>0</formula>
    </cfRule>
  </conditionalFormatting>
  <conditionalFormatting sqref="I32">
    <cfRule type="cellIs" dxfId="8905" priority="2905" stopIfTrue="1" operator="greaterThan">
      <formula>I$3</formula>
    </cfRule>
    <cfRule type="cellIs" dxfId="8904" priority="2906" stopIfTrue="1" operator="lessThan">
      <formula>0</formula>
    </cfRule>
  </conditionalFormatting>
  <conditionalFormatting sqref="E31:H32">
    <cfRule type="cellIs" dxfId="8903" priority="2903" operator="lessThan">
      <formula>E$3/2</formula>
    </cfRule>
    <cfRule type="cellIs" dxfId="8902" priority="2904" operator="greaterThanOrEqual">
      <formula>E$3/2</formula>
    </cfRule>
  </conditionalFormatting>
  <conditionalFormatting sqref="E31:H31">
    <cfRule type="cellIs" dxfId="8901" priority="2901" stopIfTrue="1" operator="greaterThan">
      <formula>E$3</formula>
    </cfRule>
    <cfRule type="cellIs" dxfId="8900" priority="2902" stopIfTrue="1" operator="lessThan">
      <formula>0</formula>
    </cfRule>
  </conditionalFormatting>
  <conditionalFormatting sqref="E32:H32">
    <cfRule type="cellIs" dxfId="8899" priority="2899" stopIfTrue="1" operator="greaterThan">
      <formula>E$3</formula>
    </cfRule>
    <cfRule type="cellIs" dxfId="8898" priority="2900" stopIfTrue="1" operator="lessThan">
      <formula>0</formula>
    </cfRule>
  </conditionalFormatting>
  <conditionalFormatting sqref="J31:N32">
    <cfRule type="cellIs" dxfId="8897" priority="2897" operator="lessThan">
      <formula>J$3/2</formula>
    </cfRule>
    <cfRule type="cellIs" dxfId="8896" priority="2898" operator="greaterThanOrEqual">
      <formula>J$3/2</formula>
    </cfRule>
  </conditionalFormatting>
  <conditionalFormatting sqref="J31:N31">
    <cfRule type="cellIs" dxfId="8895" priority="2895" stopIfTrue="1" operator="greaterThan">
      <formula>J$3</formula>
    </cfRule>
    <cfRule type="cellIs" dxfId="8894" priority="2896" stopIfTrue="1" operator="lessThan">
      <formula>0</formula>
    </cfRule>
  </conditionalFormatting>
  <conditionalFormatting sqref="J32:N32">
    <cfRule type="cellIs" dxfId="8893" priority="2893" stopIfTrue="1" operator="greaterThan">
      <formula>J$3</formula>
    </cfRule>
    <cfRule type="cellIs" dxfId="8892" priority="2894" stopIfTrue="1" operator="lessThan">
      <formula>0</formula>
    </cfRule>
  </conditionalFormatting>
  <conditionalFormatting sqref="O31:O32">
    <cfRule type="cellIs" dxfId="8891" priority="2891" operator="lessThan">
      <formula>O$3/2</formula>
    </cfRule>
    <cfRule type="cellIs" dxfId="8890" priority="2892" operator="greaterThanOrEqual">
      <formula>O$3/2</formula>
    </cfRule>
  </conditionalFormatting>
  <conditionalFormatting sqref="O31">
    <cfRule type="cellIs" dxfId="8889" priority="2889" stopIfTrue="1" operator="greaterThan">
      <formula>O$3</formula>
    </cfRule>
    <cfRule type="cellIs" dxfId="8888" priority="2890" stopIfTrue="1" operator="lessThan">
      <formula>0</formula>
    </cfRule>
  </conditionalFormatting>
  <conditionalFormatting sqref="O32">
    <cfRule type="cellIs" dxfId="8887" priority="2887" stopIfTrue="1" operator="greaterThan">
      <formula>O$3</formula>
    </cfRule>
    <cfRule type="cellIs" dxfId="8886" priority="2888" stopIfTrue="1" operator="lessThan">
      <formula>0</formula>
    </cfRule>
  </conditionalFormatting>
  <conditionalFormatting sqref="P31:AO32">
    <cfRule type="cellIs" dxfId="8885" priority="2885" operator="lessThan">
      <formula>P$3/2</formula>
    </cfRule>
    <cfRule type="cellIs" dxfId="8884" priority="2886" operator="greaterThanOrEqual">
      <formula>P$3/2</formula>
    </cfRule>
  </conditionalFormatting>
  <conditionalFormatting sqref="P31:AO31">
    <cfRule type="cellIs" dxfId="8883" priority="2883" stopIfTrue="1" operator="greaterThan">
      <formula>P$3</formula>
    </cfRule>
    <cfRule type="cellIs" dxfId="8882" priority="2884" stopIfTrue="1" operator="lessThan">
      <formula>0</formula>
    </cfRule>
  </conditionalFormatting>
  <conditionalFormatting sqref="P32:AO32">
    <cfRule type="cellIs" dxfId="8881" priority="2881" stopIfTrue="1" operator="greaterThan">
      <formula>P$3</formula>
    </cfRule>
    <cfRule type="cellIs" dxfId="8880" priority="2882" stopIfTrue="1" operator="lessThan">
      <formula>0</formula>
    </cfRule>
  </conditionalFormatting>
  <conditionalFormatting sqref="C36">
    <cfRule type="cellIs" dxfId="8879" priority="2879" operator="lessThan">
      <formula>C$3/2</formula>
    </cfRule>
    <cfRule type="cellIs" dxfId="8878" priority="2880" operator="greaterThanOrEqual">
      <formula>C$3/2</formula>
    </cfRule>
  </conditionalFormatting>
  <conditionalFormatting sqref="D36">
    <cfRule type="cellIs" dxfId="8877" priority="2877" operator="lessThan">
      <formula>D$3/2</formula>
    </cfRule>
    <cfRule type="cellIs" dxfId="8876" priority="2878" operator="greaterThanOrEqual">
      <formula>D$3/2</formula>
    </cfRule>
  </conditionalFormatting>
  <conditionalFormatting sqref="E36:H36">
    <cfRule type="cellIs" dxfId="8875" priority="2875" operator="lessThan">
      <formula>E$3/2</formula>
    </cfRule>
    <cfRule type="cellIs" dxfId="8874" priority="2876" operator="greaterThanOrEqual">
      <formula>E$3/2</formula>
    </cfRule>
  </conditionalFormatting>
  <conditionalFormatting sqref="J36:N36">
    <cfRule type="cellIs" dxfId="8873" priority="2873" operator="lessThan">
      <formula>J$3/2</formula>
    </cfRule>
    <cfRule type="cellIs" dxfId="8872" priority="2874" operator="greaterThanOrEqual">
      <formula>J$3/2</formula>
    </cfRule>
  </conditionalFormatting>
  <conditionalFormatting sqref="Q36:U36">
    <cfRule type="cellIs" dxfId="8871" priority="2871" operator="lessThan">
      <formula>Q$3/2</formula>
    </cfRule>
    <cfRule type="cellIs" dxfId="8870" priority="2872" operator="greaterThanOrEqual">
      <formula>Q$3/2</formula>
    </cfRule>
  </conditionalFormatting>
  <conditionalFormatting sqref="W36:AA36">
    <cfRule type="cellIs" dxfId="8869" priority="2869" operator="lessThan">
      <formula>W$3/2</formula>
    </cfRule>
    <cfRule type="cellIs" dxfId="8868" priority="2870" operator="greaterThanOrEqual">
      <formula>W$3/2</formula>
    </cfRule>
  </conditionalFormatting>
  <conditionalFormatting sqref="AD36:AH36">
    <cfRule type="cellIs" dxfId="8867" priority="2867" operator="lessThan">
      <formula>AD$3/2</formula>
    </cfRule>
    <cfRule type="cellIs" dxfId="8866" priority="2868" operator="greaterThanOrEqual">
      <formula>AD$3/2</formula>
    </cfRule>
  </conditionalFormatting>
  <conditionalFormatting sqref="AJ36:AN36">
    <cfRule type="cellIs" dxfId="8865" priority="2865" operator="lessThan">
      <formula>AJ$3/2</formula>
    </cfRule>
    <cfRule type="cellIs" dxfId="8864" priority="2866" operator="greaterThanOrEqual">
      <formula>AJ$3/2</formula>
    </cfRule>
  </conditionalFormatting>
  <conditionalFormatting sqref="I36">
    <cfRule type="cellIs" dxfId="8863" priority="2863" operator="lessThan">
      <formula>I$3/2</formula>
    </cfRule>
    <cfRule type="cellIs" dxfId="8862" priority="2864" operator="greaterThanOrEqual">
      <formula>I$3/2</formula>
    </cfRule>
  </conditionalFormatting>
  <conditionalFormatting sqref="O36:P36">
    <cfRule type="cellIs" dxfId="8861" priority="2861" operator="lessThan">
      <formula>O$3/2</formula>
    </cfRule>
    <cfRule type="cellIs" dxfId="8860" priority="2862" operator="greaterThanOrEqual">
      <formula>O$3/2</formula>
    </cfRule>
  </conditionalFormatting>
  <conditionalFormatting sqref="V36">
    <cfRule type="cellIs" dxfId="8859" priority="2859" operator="lessThan">
      <formula>V$3/2</formula>
    </cfRule>
    <cfRule type="cellIs" dxfId="8858" priority="2860" operator="greaterThanOrEqual">
      <formula>V$3/2</formula>
    </cfRule>
  </conditionalFormatting>
  <conditionalFormatting sqref="AB36">
    <cfRule type="cellIs" dxfId="8857" priority="2857" operator="lessThan">
      <formula>AB$3/2</formula>
    </cfRule>
    <cfRule type="cellIs" dxfId="8856" priority="2858" operator="greaterThanOrEqual">
      <formula>AB$3/2</formula>
    </cfRule>
  </conditionalFormatting>
  <conditionalFormatting sqref="AC36">
    <cfRule type="cellIs" dxfId="8855" priority="2855" operator="lessThan">
      <formula>AC$3/2</formula>
    </cfRule>
    <cfRule type="cellIs" dxfId="8854" priority="2856" operator="greaterThanOrEqual">
      <formula>AC$3/2</formula>
    </cfRule>
  </conditionalFormatting>
  <conditionalFormatting sqref="AI36">
    <cfRule type="cellIs" dxfId="8853" priority="2853" operator="lessThan">
      <formula>AI$3/2</formula>
    </cfRule>
    <cfRule type="cellIs" dxfId="8852" priority="2854" operator="greaterThanOrEqual">
      <formula>AI$3/2</formula>
    </cfRule>
  </conditionalFormatting>
  <conditionalFormatting sqref="AO36">
    <cfRule type="cellIs" dxfId="8851" priority="2851" operator="lessThan">
      <formula>AO$3/2</formula>
    </cfRule>
    <cfRule type="cellIs" dxfId="8850" priority="2852" operator="greaterThanOrEqual">
      <formula>AO$3/2</formula>
    </cfRule>
  </conditionalFormatting>
  <conditionalFormatting sqref="C34:C35">
    <cfRule type="cellIs" dxfId="8849" priority="2849" operator="lessThan">
      <formula>C$3/2</formula>
    </cfRule>
    <cfRule type="cellIs" dxfId="8848" priority="2850" operator="greaterThanOrEqual">
      <formula>C$3/2</formula>
    </cfRule>
  </conditionalFormatting>
  <conditionalFormatting sqref="D34:D35">
    <cfRule type="cellIs" dxfId="8847" priority="2847" operator="lessThan">
      <formula>D$3/2</formula>
    </cfRule>
    <cfRule type="cellIs" dxfId="8846" priority="2848" operator="greaterThanOrEqual">
      <formula>D$3/2</formula>
    </cfRule>
  </conditionalFormatting>
  <conditionalFormatting sqref="C34">
    <cfRule type="cellIs" dxfId="8845" priority="2845" stopIfTrue="1" operator="greaterThan">
      <formula>C$3</formula>
    </cfRule>
    <cfRule type="cellIs" dxfId="8844" priority="2846" stopIfTrue="1" operator="lessThan">
      <formula>0</formula>
    </cfRule>
  </conditionalFormatting>
  <conditionalFormatting sqref="D34">
    <cfRule type="cellIs" dxfId="8843" priority="2843" stopIfTrue="1" operator="greaterThan">
      <formula>D$3</formula>
    </cfRule>
    <cfRule type="cellIs" dxfId="8842" priority="2844" stopIfTrue="1" operator="lessThan">
      <formula>0</formula>
    </cfRule>
  </conditionalFormatting>
  <conditionalFormatting sqref="D35">
    <cfRule type="cellIs" dxfId="8841" priority="2841" stopIfTrue="1" operator="greaterThan">
      <formula>D$3</formula>
    </cfRule>
    <cfRule type="cellIs" dxfId="8840" priority="2842" stopIfTrue="1" operator="lessThan">
      <formula>0</formula>
    </cfRule>
  </conditionalFormatting>
  <conditionalFormatting sqref="C35">
    <cfRule type="cellIs" dxfId="8839" priority="2839" stopIfTrue="1" operator="greaterThan">
      <formula>C$3</formula>
    </cfRule>
    <cfRule type="cellIs" dxfId="8838" priority="2840" stopIfTrue="1" operator="lessThan">
      <formula>0</formula>
    </cfRule>
  </conditionalFormatting>
  <conditionalFormatting sqref="I34:I35">
    <cfRule type="cellIs" dxfId="8837" priority="2837" operator="lessThan">
      <formula>I$3/2</formula>
    </cfRule>
    <cfRule type="cellIs" dxfId="8836" priority="2838" operator="greaterThanOrEqual">
      <formula>I$3/2</formula>
    </cfRule>
  </conditionalFormatting>
  <conditionalFormatting sqref="I34">
    <cfRule type="cellIs" dxfId="8835" priority="2835" stopIfTrue="1" operator="greaterThan">
      <formula>I$3</formula>
    </cfRule>
    <cfRule type="cellIs" dxfId="8834" priority="2836" stopIfTrue="1" operator="lessThan">
      <formula>0</formula>
    </cfRule>
  </conditionalFormatting>
  <conditionalFormatting sqref="I35">
    <cfRule type="cellIs" dxfId="8833" priority="2833" stopIfTrue="1" operator="greaterThan">
      <formula>I$3</formula>
    </cfRule>
    <cfRule type="cellIs" dxfId="8832" priority="2834" stopIfTrue="1" operator="lessThan">
      <formula>0</formula>
    </cfRule>
  </conditionalFormatting>
  <conditionalFormatting sqref="E34:H35">
    <cfRule type="cellIs" dxfId="8831" priority="2831" operator="lessThan">
      <formula>E$3/2</formula>
    </cfRule>
    <cfRule type="cellIs" dxfId="8830" priority="2832" operator="greaterThanOrEqual">
      <formula>E$3/2</formula>
    </cfRule>
  </conditionalFormatting>
  <conditionalFormatting sqref="E34:H34">
    <cfRule type="cellIs" dxfId="8829" priority="2829" stopIfTrue="1" operator="greaterThan">
      <formula>E$3</formula>
    </cfRule>
    <cfRule type="cellIs" dxfId="8828" priority="2830" stopIfTrue="1" operator="lessThan">
      <formula>0</formula>
    </cfRule>
  </conditionalFormatting>
  <conditionalFormatting sqref="E35:H35">
    <cfRule type="cellIs" dxfId="8827" priority="2827" stopIfTrue="1" operator="greaterThan">
      <formula>E$3</formula>
    </cfRule>
    <cfRule type="cellIs" dxfId="8826" priority="2828" stopIfTrue="1" operator="lessThan">
      <formula>0</formula>
    </cfRule>
  </conditionalFormatting>
  <conditionalFormatting sqref="J34:N35">
    <cfRule type="cellIs" dxfId="8825" priority="2825" operator="lessThan">
      <formula>J$3/2</formula>
    </cfRule>
    <cfRule type="cellIs" dxfId="8824" priority="2826" operator="greaterThanOrEqual">
      <formula>J$3/2</formula>
    </cfRule>
  </conditionalFormatting>
  <conditionalFormatting sqref="J34:N34">
    <cfRule type="cellIs" dxfId="8823" priority="2823" stopIfTrue="1" operator="greaterThan">
      <formula>J$3</formula>
    </cfRule>
    <cfRule type="cellIs" dxfId="8822" priority="2824" stopIfTrue="1" operator="lessThan">
      <formula>0</formula>
    </cfRule>
  </conditionalFormatting>
  <conditionalFormatting sqref="J35:N35">
    <cfRule type="cellIs" dxfId="8821" priority="2821" stopIfTrue="1" operator="greaterThan">
      <formula>J$3</formula>
    </cfRule>
    <cfRule type="cellIs" dxfId="8820" priority="2822" stopIfTrue="1" operator="lessThan">
      <formula>0</formula>
    </cfRule>
  </conditionalFormatting>
  <conditionalFormatting sqref="O34:O35">
    <cfRule type="cellIs" dxfId="8819" priority="2819" operator="lessThan">
      <formula>O$3/2</formula>
    </cfRule>
    <cfRule type="cellIs" dxfId="8818" priority="2820" operator="greaterThanOrEqual">
      <formula>O$3/2</formula>
    </cfRule>
  </conditionalFormatting>
  <conditionalFormatting sqref="O34">
    <cfRule type="cellIs" dxfId="8817" priority="2817" stopIfTrue="1" operator="greaterThan">
      <formula>O$3</formula>
    </cfRule>
    <cfRule type="cellIs" dxfId="8816" priority="2818" stopIfTrue="1" operator="lessThan">
      <formula>0</formula>
    </cfRule>
  </conditionalFormatting>
  <conditionalFormatting sqref="O35">
    <cfRule type="cellIs" dxfId="8815" priority="2815" stopIfTrue="1" operator="greaterThan">
      <formula>O$3</formula>
    </cfRule>
    <cfRule type="cellIs" dxfId="8814" priority="2816" stopIfTrue="1" operator="lessThan">
      <formula>0</formula>
    </cfRule>
  </conditionalFormatting>
  <conditionalFormatting sqref="P34:AO35">
    <cfRule type="cellIs" dxfId="8813" priority="2813" operator="lessThan">
      <formula>P$3/2</formula>
    </cfRule>
    <cfRule type="cellIs" dxfId="8812" priority="2814" operator="greaterThanOrEqual">
      <formula>P$3/2</formula>
    </cfRule>
  </conditionalFormatting>
  <conditionalFormatting sqref="P34:AO34">
    <cfRule type="cellIs" dxfId="8811" priority="2811" stopIfTrue="1" operator="greaterThan">
      <formula>P$3</formula>
    </cfRule>
    <cfRule type="cellIs" dxfId="8810" priority="2812" stopIfTrue="1" operator="lessThan">
      <formula>0</formula>
    </cfRule>
  </conditionalFormatting>
  <conditionalFormatting sqref="P35:AO35">
    <cfRule type="cellIs" dxfId="8809" priority="2809" stopIfTrue="1" operator="greaterThan">
      <formula>P$3</formula>
    </cfRule>
    <cfRule type="cellIs" dxfId="8808" priority="2810" stopIfTrue="1" operator="lessThan">
      <formula>0</formula>
    </cfRule>
  </conditionalFormatting>
  <conditionalFormatting sqref="C39">
    <cfRule type="cellIs" dxfId="8807" priority="2807" operator="lessThan">
      <formula>C$3/2</formula>
    </cfRule>
    <cfRule type="cellIs" dxfId="8806" priority="2808" operator="greaterThanOrEqual">
      <formula>C$3/2</formula>
    </cfRule>
  </conditionalFormatting>
  <conditionalFormatting sqref="D39">
    <cfRule type="cellIs" dxfId="8805" priority="2805" operator="lessThan">
      <formula>D$3/2</formula>
    </cfRule>
    <cfRule type="cellIs" dxfId="8804" priority="2806" operator="greaterThanOrEqual">
      <formula>D$3/2</formula>
    </cfRule>
  </conditionalFormatting>
  <conditionalFormatting sqref="E39:H39">
    <cfRule type="cellIs" dxfId="8803" priority="2803" operator="lessThan">
      <formula>E$3/2</formula>
    </cfRule>
    <cfRule type="cellIs" dxfId="8802" priority="2804" operator="greaterThanOrEqual">
      <formula>E$3/2</formula>
    </cfRule>
  </conditionalFormatting>
  <conditionalFormatting sqref="J39:N39">
    <cfRule type="cellIs" dxfId="8801" priority="2801" operator="lessThan">
      <formula>J$3/2</formula>
    </cfRule>
    <cfRule type="cellIs" dxfId="8800" priority="2802" operator="greaterThanOrEqual">
      <formula>J$3/2</formula>
    </cfRule>
  </conditionalFormatting>
  <conditionalFormatting sqref="Q39:U39">
    <cfRule type="cellIs" dxfId="8799" priority="2799" operator="lessThan">
      <formula>Q$3/2</formula>
    </cfRule>
    <cfRule type="cellIs" dxfId="8798" priority="2800" operator="greaterThanOrEqual">
      <formula>Q$3/2</formula>
    </cfRule>
  </conditionalFormatting>
  <conditionalFormatting sqref="W39:AA39">
    <cfRule type="cellIs" dxfId="8797" priority="2797" operator="lessThan">
      <formula>W$3/2</formula>
    </cfRule>
    <cfRule type="cellIs" dxfId="8796" priority="2798" operator="greaterThanOrEqual">
      <formula>W$3/2</formula>
    </cfRule>
  </conditionalFormatting>
  <conditionalFormatting sqref="AD39:AH39">
    <cfRule type="cellIs" dxfId="8795" priority="2795" operator="lessThan">
      <formula>AD$3/2</formula>
    </cfRule>
    <cfRule type="cellIs" dxfId="8794" priority="2796" operator="greaterThanOrEqual">
      <formula>AD$3/2</formula>
    </cfRule>
  </conditionalFormatting>
  <conditionalFormatting sqref="AJ39:AN39">
    <cfRule type="cellIs" dxfId="8793" priority="2793" operator="lessThan">
      <formula>AJ$3/2</formula>
    </cfRule>
    <cfRule type="cellIs" dxfId="8792" priority="2794" operator="greaterThanOrEqual">
      <formula>AJ$3/2</formula>
    </cfRule>
  </conditionalFormatting>
  <conditionalFormatting sqref="I39">
    <cfRule type="cellIs" dxfId="8791" priority="2791" operator="lessThan">
      <formula>I$3/2</formula>
    </cfRule>
    <cfRule type="cellIs" dxfId="8790" priority="2792" operator="greaterThanOrEqual">
      <formula>I$3/2</formula>
    </cfRule>
  </conditionalFormatting>
  <conditionalFormatting sqref="O39:P39">
    <cfRule type="cellIs" dxfId="8789" priority="2789" operator="lessThan">
      <formula>O$3/2</formula>
    </cfRule>
    <cfRule type="cellIs" dxfId="8788" priority="2790" operator="greaterThanOrEqual">
      <formula>O$3/2</formula>
    </cfRule>
  </conditionalFormatting>
  <conditionalFormatting sqref="V39">
    <cfRule type="cellIs" dxfId="8787" priority="2787" operator="lessThan">
      <formula>V$3/2</formula>
    </cfRule>
    <cfRule type="cellIs" dxfId="8786" priority="2788" operator="greaterThanOrEqual">
      <formula>V$3/2</formula>
    </cfRule>
  </conditionalFormatting>
  <conditionalFormatting sqref="AB39">
    <cfRule type="cellIs" dxfId="8785" priority="2785" operator="lessThan">
      <formula>AB$3/2</formula>
    </cfRule>
    <cfRule type="cellIs" dxfId="8784" priority="2786" operator="greaterThanOrEqual">
      <formula>AB$3/2</formula>
    </cfRule>
  </conditionalFormatting>
  <conditionalFormatting sqref="AC39">
    <cfRule type="cellIs" dxfId="8783" priority="2783" operator="lessThan">
      <formula>AC$3/2</formula>
    </cfRule>
    <cfRule type="cellIs" dxfId="8782" priority="2784" operator="greaterThanOrEqual">
      <formula>AC$3/2</formula>
    </cfRule>
  </conditionalFormatting>
  <conditionalFormatting sqref="AI39">
    <cfRule type="cellIs" dxfId="8781" priority="2781" operator="lessThan">
      <formula>AI$3/2</formula>
    </cfRule>
    <cfRule type="cellIs" dxfId="8780" priority="2782" operator="greaterThanOrEqual">
      <formula>AI$3/2</formula>
    </cfRule>
  </conditionalFormatting>
  <conditionalFormatting sqref="AO39">
    <cfRule type="cellIs" dxfId="8779" priority="2779" operator="lessThan">
      <formula>AO$3/2</formula>
    </cfRule>
    <cfRule type="cellIs" dxfId="8778" priority="2780" operator="greaterThanOrEqual">
      <formula>AO$3/2</formula>
    </cfRule>
  </conditionalFormatting>
  <conditionalFormatting sqref="C37:C38">
    <cfRule type="cellIs" dxfId="8777" priority="2777" operator="lessThan">
      <formula>C$3/2</formula>
    </cfRule>
    <cfRule type="cellIs" dxfId="8776" priority="2778" operator="greaterThanOrEqual">
      <formula>C$3/2</formula>
    </cfRule>
  </conditionalFormatting>
  <conditionalFormatting sqref="D37:D38">
    <cfRule type="cellIs" dxfId="8775" priority="2775" operator="lessThan">
      <formula>D$3/2</formula>
    </cfRule>
    <cfRule type="cellIs" dxfId="8774" priority="2776" operator="greaterThanOrEqual">
      <formula>D$3/2</formula>
    </cfRule>
  </conditionalFormatting>
  <conditionalFormatting sqref="C37">
    <cfRule type="cellIs" dxfId="8773" priority="2773" stopIfTrue="1" operator="greaterThan">
      <formula>C$3</formula>
    </cfRule>
    <cfRule type="cellIs" dxfId="8772" priority="2774" stopIfTrue="1" operator="lessThan">
      <formula>0</formula>
    </cfRule>
  </conditionalFormatting>
  <conditionalFormatting sqref="D37">
    <cfRule type="cellIs" dxfId="8771" priority="2771" stopIfTrue="1" operator="greaterThan">
      <formula>D$3</formula>
    </cfRule>
    <cfRule type="cellIs" dxfId="8770" priority="2772" stopIfTrue="1" operator="lessThan">
      <formula>0</formula>
    </cfRule>
  </conditionalFormatting>
  <conditionalFormatting sqref="D38">
    <cfRule type="cellIs" dxfId="8769" priority="2769" stopIfTrue="1" operator="greaterThan">
      <formula>D$3</formula>
    </cfRule>
    <cfRule type="cellIs" dxfId="8768" priority="2770" stopIfTrue="1" operator="lessThan">
      <formula>0</formula>
    </cfRule>
  </conditionalFormatting>
  <conditionalFormatting sqref="C38">
    <cfRule type="cellIs" dxfId="8767" priority="2767" stopIfTrue="1" operator="greaterThan">
      <formula>C$3</formula>
    </cfRule>
    <cfRule type="cellIs" dxfId="8766" priority="2768" stopIfTrue="1" operator="lessThan">
      <formula>0</formula>
    </cfRule>
  </conditionalFormatting>
  <conditionalFormatting sqref="I37:I38">
    <cfRule type="cellIs" dxfId="8765" priority="2765" operator="lessThan">
      <formula>I$3/2</formula>
    </cfRule>
    <cfRule type="cellIs" dxfId="8764" priority="2766" operator="greaterThanOrEqual">
      <formula>I$3/2</formula>
    </cfRule>
  </conditionalFormatting>
  <conditionalFormatting sqref="I37">
    <cfRule type="cellIs" dxfId="8763" priority="2763" stopIfTrue="1" operator="greaterThan">
      <formula>I$3</formula>
    </cfRule>
    <cfRule type="cellIs" dxfId="8762" priority="2764" stopIfTrue="1" operator="lessThan">
      <formula>0</formula>
    </cfRule>
  </conditionalFormatting>
  <conditionalFormatting sqref="I38">
    <cfRule type="cellIs" dxfId="8761" priority="2761" stopIfTrue="1" operator="greaterThan">
      <formula>I$3</formula>
    </cfRule>
    <cfRule type="cellIs" dxfId="8760" priority="2762" stopIfTrue="1" operator="lessThan">
      <formula>0</formula>
    </cfRule>
  </conditionalFormatting>
  <conditionalFormatting sqref="E37:H38">
    <cfRule type="cellIs" dxfId="8759" priority="2759" operator="lessThan">
      <formula>E$3/2</formula>
    </cfRule>
    <cfRule type="cellIs" dxfId="8758" priority="2760" operator="greaterThanOrEqual">
      <formula>E$3/2</formula>
    </cfRule>
  </conditionalFormatting>
  <conditionalFormatting sqref="E37:H37">
    <cfRule type="cellIs" dxfId="8757" priority="2757" stopIfTrue="1" operator="greaterThan">
      <formula>E$3</formula>
    </cfRule>
    <cfRule type="cellIs" dxfId="8756" priority="2758" stopIfTrue="1" operator="lessThan">
      <formula>0</formula>
    </cfRule>
  </conditionalFormatting>
  <conditionalFormatting sqref="E38:H38">
    <cfRule type="cellIs" dxfId="8755" priority="2755" stopIfTrue="1" operator="greaterThan">
      <formula>E$3</formula>
    </cfRule>
    <cfRule type="cellIs" dxfId="8754" priority="2756" stopIfTrue="1" operator="lessThan">
      <formula>0</formula>
    </cfRule>
  </conditionalFormatting>
  <conditionalFormatting sqref="J37:N38">
    <cfRule type="cellIs" dxfId="8753" priority="2753" operator="lessThan">
      <formula>J$3/2</formula>
    </cfRule>
    <cfRule type="cellIs" dxfId="8752" priority="2754" operator="greaterThanOrEqual">
      <formula>J$3/2</formula>
    </cfRule>
  </conditionalFormatting>
  <conditionalFormatting sqref="J37:N37">
    <cfRule type="cellIs" dxfId="8751" priority="2751" stopIfTrue="1" operator="greaterThan">
      <formula>J$3</formula>
    </cfRule>
    <cfRule type="cellIs" dxfId="8750" priority="2752" stopIfTrue="1" operator="lessThan">
      <formula>0</formula>
    </cfRule>
  </conditionalFormatting>
  <conditionalFormatting sqref="J38:N38">
    <cfRule type="cellIs" dxfId="8749" priority="2749" stopIfTrue="1" operator="greaterThan">
      <formula>J$3</formula>
    </cfRule>
    <cfRule type="cellIs" dxfId="8748" priority="2750" stopIfTrue="1" operator="lessThan">
      <formula>0</formula>
    </cfRule>
  </conditionalFormatting>
  <conditionalFormatting sqref="O37:O38">
    <cfRule type="cellIs" dxfId="8747" priority="2747" operator="lessThan">
      <formula>O$3/2</formula>
    </cfRule>
    <cfRule type="cellIs" dxfId="8746" priority="2748" operator="greaterThanOrEqual">
      <formula>O$3/2</formula>
    </cfRule>
  </conditionalFormatting>
  <conditionalFormatting sqref="O37">
    <cfRule type="cellIs" dxfId="8745" priority="2745" stopIfTrue="1" operator="greaterThan">
      <formula>O$3</formula>
    </cfRule>
    <cfRule type="cellIs" dxfId="8744" priority="2746" stopIfTrue="1" operator="lessThan">
      <formula>0</formula>
    </cfRule>
  </conditionalFormatting>
  <conditionalFormatting sqref="O38">
    <cfRule type="cellIs" dxfId="8743" priority="2743" stopIfTrue="1" operator="greaterThan">
      <formula>O$3</formula>
    </cfRule>
    <cfRule type="cellIs" dxfId="8742" priority="2744" stopIfTrue="1" operator="lessThan">
      <formula>0</formula>
    </cfRule>
  </conditionalFormatting>
  <conditionalFormatting sqref="P37:AO38">
    <cfRule type="cellIs" dxfId="8741" priority="2741" operator="lessThan">
      <formula>P$3/2</formula>
    </cfRule>
    <cfRule type="cellIs" dxfId="8740" priority="2742" operator="greaterThanOrEqual">
      <formula>P$3/2</formula>
    </cfRule>
  </conditionalFormatting>
  <conditionalFormatting sqref="P37:AO37">
    <cfRule type="cellIs" dxfId="8739" priority="2739" stopIfTrue="1" operator="greaterThan">
      <formula>P$3</formula>
    </cfRule>
    <cfRule type="cellIs" dxfId="8738" priority="2740" stopIfTrue="1" operator="lessThan">
      <formula>0</formula>
    </cfRule>
  </conditionalFormatting>
  <conditionalFormatting sqref="P38:AO38">
    <cfRule type="cellIs" dxfId="8737" priority="2737" stopIfTrue="1" operator="greaterThan">
      <formula>P$3</formula>
    </cfRule>
    <cfRule type="cellIs" dxfId="8736" priority="2738" stopIfTrue="1" operator="lessThan">
      <formula>0</formula>
    </cfRule>
  </conditionalFormatting>
  <conditionalFormatting sqref="C42">
    <cfRule type="cellIs" dxfId="8735" priority="2735" operator="lessThan">
      <formula>C$3/2</formula>
    </cfRule>
    <cfRule type="cellIs" dxfId="8734" priority="2736" operator="greaterThanOrEqual">
      <formula>C$3/2</formula>
    </cfRule>
  </conditionalFormatting>
  <conditionalFormatting sqref="D42">
    <cfRule type="cellIs" dxfId="8733" priority="2733" operator="lessThan">
      <formula>D$3/2</formula>
    </cfRule>
    <cfRule type="cellIs" dxfId="8732" priority="2734" operator="greaterThanOrEqual">
      <formula>D$3/2</formula>
    </cfRule>
  </conditionalFormatting>
  <conditionalFormatting sqref="E42:H42">
    <cfRule type="cellIs" dxfId="8731" priority="2731" operator="lessThan">
      <formula>E$3/2</formula>
    </cfRule>
    <cfRule type="cellIs" dxfId="8730" priority="2732" operator="greaterThanOrEqual">
      <formula>E$3/2</formula>
    </cfRule>
  </conditionalFormatting>
  <conditionalFormatting sqref="J42:N42">
    <cfRule type="cellIs" dxfId="8729" priority="2729" operator="lessThan">
      <formula>J$3/2</formula>
    </cfRule>
    <cfRule type="cellIs" dxfId="8728" priority="2730" operator="greaterThanOrEqual">
      <formula>J$3/2</formula>
    </cfRule>
  </conditionalFormatting>
  <conditionalFormatting sqref="Q42:U42">
    <cfRule type="cellIs" dxfId="8727" priority="2727" operator="lessThan">
      <formula>Q$3/2</formula>
    </cfRule>
    <cfRule type="cellIs" dxfId="8726" priority="2728" operator="greaterThanOrEqual">
      <formula>Q$3/2</formula>
    </cfRule>
  </conditionalFormatting>
  <conditionalFormatting sqref="W42:AA42">
    <cfRule type="cellIs" dxfId="8725" priority="2725" operator="lessThan">
      <formula>W$3/2</formula>
    </cfRule>
    <cfRule type="cellIs" dxfId="8724" priority="2726" operator="greaterThanOrEqual">
      <formula>W$3/2</formula>
    </cfRule>
  </conditionalFormatting>
  <conditionalFormatting sqref="AD42:AH42">
    <cfRule type="cellIs" dxfId="8723" priority="2723" operator="lessThan">
      <formula>AD$3/2</formula>
    </cfRule>
    <cfRule type="cellIs" dxfId="8722" priority="2724" operator="greaterThanOrEqual">
      <formula>AD$3/2</formula>
    </cfRule>
  </conditionalFormatting>
  <conditionalFormatting sqref="AJ42:AN42">
    <cfRule type="cellIs" dxfId="8721" priority="2721" operator="lessThan">
      <formula>AJ$3/2</formula>
    </cfRule>
    <cfRule type="cellIs" dxfId="8720" priority="2722" operator="greaterThanOrEqual">
      <formula>AJ$3/2</formula>
    </cfRule>
  </conditionalFormatting>
  <conditionalFormatting sqref="I42">
    <cfRule type="cellIs" dxfId="8719" priority="2719" operator="lessThan">
      <formula>I$3/2</formula>
    </cfRule>
    <cfRule type="cellIs" dxfId="8718" priority="2720" operator="greaterThanOrEqual">
      <formula>I$3/2</formula>
    </cfRule>
  </conditionalFormatting>
  <conditionalFormatting sqref="O42:P42">
    <cfRule type="cellIs" dxfId="8717" priority="2717" operator="lessThan">
      <formula>O$3/2</formula>
    </cfRule>
    <cfRule type="cellIs" dxfId="8716" priority="2718" operator="greaterThanOrEqual">
      <formula>O$3/2</formula>
    </cfRule>
  </conditionalFormatting>
  <conditionalFormatting sqref="V42">
    <cfRule type="cellIs" dxfId="8715" priority="2715" operator="lessThan">
      <formula>V$3/2</formula>
    </cfRule>
    <cfRule type="cellIs" dxfId="8714" priority="2716" operator="greaterThanOrEqual">
      <formula>V$3/2</formula>
    </cfRule>
  </conditionalFormatting>
  <conditionalFormatting sqref="AB42">
    <cfRule type="cellIs" dxfId="8713" priority="2713" operator="lessThan">
      <formula>AB$3/2</formula>
    </cfRule>
    <cfRule type="cellIs" dxfId="8712" priority="2714" operator="greaterThanOrEqual">
      <formula>AB$3/2</formula>
    </cfRule>
  </conditionalFormatting>
  <conditionalFormatting sqref="AC42">
    <cfRule type="cellIs" dxfId="8711" priority="2711" operator="lessThan">
      <formula>AC$3/2</formula>
    </cfRule>
    <cfRule type="cellIs" dxfId="8710" priority="2712" operator="greaterThanOrEqual">
      <formula>AC$3/2</formula>
    </cfRule>
  </conditionalFormatting>
  <conditionalFormatting sqref="AI42">
    <cfRule type="cellIs" dxfId="8709" priority="2709" operator="lessThan">
      <formula>AI$3/2</formula>
    </cfRule>
    <cfRule type="cellIs" dxfId="8708" priority="2710" operator="greaterThanOrEqual">
      <formula>AI$3/2</formula>
    </cfRule>
  </conditionalFormatting>
  <conditionalFormatting sqref="AO42">
    <cfRule type="cellIs" dxfId="8707" priority="2707" operator="lessThan">
      <formula>AO$3/2</formula>
    </cfRule>
    <cfRule type="cellIs" dxfId="8706" priority="2708" operator="greaterThanOrEqual">
      <formula>AO$3/2</formula>
    </cfRule>
  </conditionalFormatting>
  <conditionalFormatting sqref="C40:C41">
    <cfRule type="cellIs" dxfId="8705" priority="2705" operator="lessThan">
      <formula>C$3/2</formula>
    </cfRule>
    <cfRule type="cellIs" dxfId="8704" priority="2706" operator="greaterThanOrEqual">
      <formula>C$3/2</formula>
    </cfRule>
  </conditionalFormatting>
  <conditionalFormatting sqref="D40:D41">
    <cfRule type="cellIs" dxfId="8703" priority="2703" operator="lessThan">
      <formula>D$3/2</formula>
    </cfRule>
    <cfRule type="cellIs" dxfId="8702" priority="2704" operator="greaterThanOrEqual">
      <formula>D$3/2</formula>
    </cfRule>
  </conditionalFormatting>
  <conditionalFormatting sqref="C40">
    <cfRule type="cellIs" dxfId="8701" priority="2701" stopIfTrue="1" operator="greaterThan">
      <formula>C$3</formula>
    </cfRule>
    <cfRule type="cellIs" dxfId="8700" priority="2702" stopIfTrue="1" operator="lessThan">
      <formula>0</formula>
    </cfRule>
  </conditionalFormatting>
  <conditionalFormatting sqref="D40">
    <cfRule type="cellIs" dxfId="8699" priority="2699" stopIfTrue="1" operator="greaterThan">
      <formula>D$3</formula>
    </cfRule>
    <cfRule type="cellIs" dxfId="8698" priority="2700" stopIfTrue="1" operator="lessThan">
      <formula>0</formula>
    </cfRule>
  </conditionalFormatting>
  <conditionalFormatting sqref="D41">
    <cfRule type="cellIs" dxfId="8697" priority="2697" stopIfTrue="1" operator="greaterThan">
      <formula>D$3</formula>
    </cfRule>
    <cfRule type="cellIs" dxfId="8696" priority="2698" stopIfTrue="1" operator="lessThan">
      <formula>0</formula>
    </cfRule>
  </conditionalFormatting>
  <conditionalFormatting sqref="C41">
    <cfRule type="cellIs" dxfId="8695" priority="2695" stopIfTrue="1" operator="greaterThan">
      <formula>C$3</formula>
    </cfRule>
    <cfRule type="cellIs" dxfId="8694" priority="2696" stopIfTrue="1" operator="lessThan">
      <formula>0</formula>
    </cfRule>
  </conditionalFormatting>
  <conditionalFormatting sqref="I40:I41">
    <cfRule type="cellIs" dxfId="8693" priority="2693" operator="lessThan">
      <formula>I$3/2</formula>
    </cfRule>
    <cfRule type="cellIs" dxfId="8692" priority="2694" operator="greaterThanOrEqual">
      <formula>I$3/2</formula>
    </cfRule>
  </conditionalFormatting>
  <conditionalFormatting sqref="I40">
    <cfRule type="cellIs" dxfId="8691" priority="2691" stopIfTrue="1" operator="greaterThan">
      <formula>I$3</formula>
    </cfRule>
    <cfRule type="cellIs" dxfId="8690" priority="2692" stopIfTrue="1" operator="lessThan">
      <formula>0</formula>
    </cfRule>
  </conditionalFormatting>
  <conditionalFormatting sqref="I41">
    <cfRule type="cellIs" dxfId="8689" priority="2689" stopIfTrue="1" operator="greaterThan">
      <formula>I$3</formula>
    </cfRule>
    <cfRule type="cellIs" dxfId="8688" priority="2690" stopIfTrue="1" operator="lessThan">
      <formula>0</formula>
    </cfRule>
  </conditionalFormatting>
  <conditionalFormatting sqref="E40:H41">
    <cfRule type="cellIs" dxfId="8687" priority="2687" operator="lessThan">
      <formula>E$3/2</formula>
    </cfRule>
    <cfRule type="cellIs" dxfId="8686" priority="2688" operator="greaterThanOrEqual">
      <formula>E$3/2</formula>
    </cfRule>
  </conditionalFormatting>
  <conditionalFormatting sqref="E40:H40">
    <cfRule type="cellIs" dxfId="8685" priority="2685" stopIfTrue="1" operator="greaterThan">
      <formula>E$3</formula>
    </cfRule>
    <cfRule type="cellIs" dxfId="8684" priority="2686" stopIfTrue="1" operator="lessThan">
      <formula>0</formula>
    </cfRule>
  </conditionalFormatting>
  <conditionalFormatting sqref="E41:H41">
    <cfRule type="cellIs" dxfId="8683" priority="2683" stopIfTrue="1" operator="greaterThan">
      <formula>E$3</formula>
    </cfRule>
    <cfRule type="cellIs" dxfId="8682" priority="2684" stopIfTrue="1" operator="lessThan">
      <formula>0</formula>
    </cfRule>
  </conditionalFormatting>
  <conditionalFormatting sqref="J40:N41">
    <cfRule type="cellIs" dxfId="8681" priority="2681" operator="lessThan">
      <formula>J$3/2</formula>
    </cfRule>
    <cfRule type="cellIs" dxfId="8680" priority="2682" operator="greaterThanOrEqual">
      <formula>J$3/2</formula>
    </cfRule>
  </conditionalFormatting>
  <conditionalFormatting sqref="J40:N40">
    <cfRule type="cellIs" dxfId="8679" priority="2679" stopIfTrue="1" operator="greaterThan">
      <formula>J$3</formula>
    </cfRule>
    <cfRule type="cellIs" dxfId="8678" priority="2680" stopIfTrue="1" operator="lessThan">
      <formula>0</formula>
    </cfRule>
  </conditionalFormatting>
  <conditionalFormatting sqref="J41:N41">
    <cfRule type="cellIs" dxfId="8677" priority="2677" stopIfTrue="1" operator="greaterThan">
      <formula>J$3</formula>
    </cfRule>
    <cfRule type="cellIs" dxfId="8676" priority="2678" stopIfTrue="1" operator="lessThan">
      <formula>0</formula>
    </cfRule>
  </conditionalFormatting>
  <conditionalFormatting sqref="O40:O41">
    <cfRule type="cellIs" dxfId="8675" priority="2675" operator="lessThan">
      <formula>O$3/2</formula>
    </cfRule>
    <cfRule type="cellIs" dxfId="8674" priority="2676" operator="greaterThanOrEqual">
      <formula>O$3/2</formula>
    </cfRule>
  </conditionalFormatting>
  <conditionalFormatting sqref="O40">
    <cfRule type="cellIs" dxfId="8673" priority="2673" stopIfTrue="1" operator="greaterThan">
      <formula>O$3</formula>
    </cfRule>
    <cfRule type="cellIs" dxfId="8672" priority="2674" stopIfTrue="1" operator="lessThan">
      <formula>0</formula>
    </cfRule>
  </conditionalFormatting>
  <conditionalFormatting sqref="O41">
    <cfRule type="cellIs" dxfId="8671" priority="2671" stopIfTrue="1" operator="greaterThan">
      <formula>O$3</formula>
    </cfRule>
    <cfRule type="cellIs" dxfId="8670" priority="2672" stopIfTrue="1" operator="lessThan">
      <formula>0</formula>
    </cfRule>
  </conditionalFormatting>
  <conditionalFormatting sqref="P40:AO41">
    <cfRule type="cellIs" dxfId="8669" priority="2669" operator="lessThan">
      <formula>P$3/2</formula>
    </cfRule>
    <cfRule type="cellIs" dxfId="8668" priority="2670" operator="greaterThanOrEqual">
      <formula>P$3/2</formula>
    </cfRule>
  </conditionalFormatting>
  <conditionalFormatting sqref="P40:AO40">
    <cfRule type="cellIs" dxfId="8667" priority="2667" stopIfTrue="1" operator="greaterThan">
      <formula>P$3</formula>
    </cfRule>
    <cfRule type="cellIs" dxfId="8666" priority="2668" stopIfTrue="1" operator="lessThan">
      <formula>0</formula>
    </cfRule>
  </conditionalFormatting>
  <conditionalFormatting sqref="P41:AO41">
    <cfRule type="cellIs" dxfId="8665" priority="2665" stopIfTrue="1" operator="greaterThan">
      <formula>P$3</formula>
    </cfRule>
    <cfRule type="cellIs" dxfId="8664" priority="2666" stopIfTrue="1" operator="lessThan">
      <formula>0</formula>
    </cfRule>
  </conditionalFormatting>
  <conditionalFormatting sqref="C45">
    <cfRule type="cellIs" dxfId="8663" priority="2663" operator="lessThan">
      <formula>C$3/2</formula>
    </cfRule>
    <cfRule type="cellIs" dxfId="8662" priority="2664" operator="greaterThanOrEqual">
      <formula>C$3/2</formula>
    </cfRule>
  </conditionalFormatting>
  <conditionalFormatting sqref="D45">
    <cfRule type="cellIs" dxfId="8661" priority="2661" operator="lessThan">
      <formula>D$3/2</formula>
    </cfRule>
    <cfRule type="cellIs" dxfId="8660" priority="2662" operator="greaterThanOrEqual">
      <formula>D$3/2</formula>
    </cfRule>
  </conditionalFormatting>
  <conditionalFormatting sqref="E45:H45">
    <cfRule type="cellIs" dxfId="8659" priority="2659" operator="lessThan">
      <formula>E$3/2</formula>
    </cfRule>
    <cfRule type="cellIs" dxfId="8658" priority="2660" operator="greaterThanOrEqual">
      <formula>E$3/2</formula>
    </cfRule>
  </conditionalFormatting>
  <conditionalFormatting sqref="J45:N45">
    <cfRule type="cellIs" dxfId="8657" priority="2657" operator="lessThan">
      <formula>J$3/2</formula>
    </cfRule>
    <cfRule type="cellIs" dxfId="8656" priority="2658" operator="greaterThanOrEqual">
      <formula>J$3/2</formula>
    </cfRule>
  </conditionalFormatting>
  <conditionalFormatting sqref="Q45:U45">
    <cfRule type="cellIs" dxfId="8655" priority="2655" operator="lessThan">
      <formula>Q$3/2</formula>
    </cfRule>
    <cfRule type="cellIs" dxfId="8654" priority="2656" operator="greaterThanOrEqual">
      <formula>Q$3/2</formula>
    </cfRule>
  </conditionalFormatting>
  <conditionalFormatting sqref="W45:AA45">
    <cfRule type="cellIs" dxfId="8653" priority="2653" operator="lessThan">
      <formula>W$3/2</formula>
    </cfRule>
    <cfRule type="cellIs" dxfId="8652" priority="2654" operator="greaterThanOrEqual">
      <formula>W$3/2</formula>
    </cfRule>
  </conditionalFormatting>
  <conditionalFormatting sqref="AD45:AH45">
    <cfRule type="cellIs" dxfId="8651" priority="2651" operator="lessThan">
      <formula>AD$3/2</formula>
    </cfRule>
    <cfRule type="cellIs" dxfId="8650" priority="2652" operator="greaterThanOrEqual">
      <formula>AD$3/2</formula>
    </cfRule>
  </conditionalFormatting>
  <conditionalFormatting sqref="AJ45:AN45">
    <cfRule type="cellIs" dxfId="8649" priority="2649" operator="lessThan">
      <formula>AJ$3/2</formula>
    </cfRule>
    <cfRule type="cellIs" dxfId="8648" priority="2650" operator="greaterThanOrEqual">
      <formula>AJ$3/2</formula>
    </cfRule>
  </conditionalFormatting>
  <conditionalFormatting sqref="I45">
    <cfRule type="cellIs" dxfId="8647" priority="2647" operator="lessThan">
      <formula>I$3/2</formula>
    </cfRule>
    <cfRule type="cellIs" dxfId="8646" priority="2648" operator="greaterThanOrEqual">
      <formula>I$3/2</formula>
    </cfRule>
  </conditionalFormatting>
  <conditionalFormatting sqref="O45:P45">
    <cfRule type="cellIs" dxfId="8645" priority="2645" operator="lessThan">
      <formula>O$3/2</formula>
    </cfRule>
    <cfRule type="cellIs" dxfId="8644" priority="2646" operator="greaterThanOrEqual">
      <formula>O$3/2</formula>
    </cfRule>
  </conditionalFormatting>
  <conditionalFormatting sqref="V45">
    <cfRule type="cellIs" dxfId="8643" priority="2643" operator="lessThan">
      <formula>V$3/2</formula>
    </cfRule>
    <cfRule type="cellIs" dxfId="8642" priority="2644" operator="greaterThanOrEqual">
      <formula>V$3/2</formula>
    </cfRule>
  </conditionalFormatting>
  <conditionalFormatting sqref="AB45">
    <cfRule type="cellIs" dxfId="8641" priority="2641" operator="lessThan">
      <formula>AB$3/2</formula>
    </cfRule>
    <cfRule type="cellIs" dxfId="8640" priority="2642" operator="greaterThanOrEqual">
      <formula>AB$3/2</formula>
    </cfRule>
  </conditionalFormatting>
  <conditionalFormatting sqref="AC45">
    <cfRule type="cellIs" dxfId="8639" priority="2639" operator="lessThan">
      <formula>AC$3/2</formula>
    </cfRule>
    <cfRule type="cellIs" dxfId="8638" priority="2640" operator="greaterThanOrEqual">
      <formula>AC$3/2</formula>
    </cfRule>
  </conditionalFormatting>
  <conditionalFormatting sqref="AI45">
    <cfRule type="cellIs" dxfId="8637" priority="2637" operator="lessThan">
      <formula>AI$3/2</formula>
    </cfRule>
    <cfRule type="cellIs" dxfId="8636" priority="2638" operator="greaterThanOrEqual">
      <formula>AI$3/2</formula>
    </cfRule>
  </conditionalFormatting>
  <conditionalFormatting sqref="AO45">
    <cfRule type="cellIs" dxfId="8635" priority="2635" operator="lessThan">
      <formula>AO$3/2</formula>
    </cfRule>
    <cfRule type="cellIs" dxfId="8634" priority="2636" operator="greaterThanOrEqual">
      <formula>AO$3/2</formula>
    </cfRule>
  </conditionalFormatting>
  <conditionalFormatting sqref="C43:C44">
    <cfRule type="cellIs" dxfId="8633" priority="2633" operator="lessThan">
      <formula>C$3/2</formula>
    </cfRule>
    <cfRule type="cellIs" dxfId="8632" priority="2634" operator="greaterThanOrEqual">
      <formula>C$3/2</formula>
    </cfRule>
  </conditionalFormatting>
  <conditionalFormatting sqref="D43:D44">
    <cfRule type="cellIs" dxfId="8631" priority="2631" operator="lessThan">
      <formula>D$3/2</formula>
    </cfRule>
    <cfRule type="cellIs" dxfId="8630" priority="2632" operator="greaterThanOrEqual">
      <formula>D$3/2</formula>
    </cfRule>
  </conditionalFormatting>
  <conditionalFormatting sqref="C43">
    <cfRule type="cellIs" dxfId="8629" priority="2629" stopIfTrue="1" operator="greaterThan">
      <formula>C$3</formula>
    </cfRule>
    <cfRule type="cellIs" dxfId="8628" priority="2630" stopIfTrue="1" operator="lessThan">
      <formula>0</formula>
    </cfRule>
  </conditionalFormatting>
  <conditionalFormatting sqref="D43">
    <cfRule type="cellIs" dxfId="8627" priority="2627" stopIfTrue="1" operator="greaterThan">
      <formula>D$3</formula>
    </cfRule>
    <cfRule type="cellIs" dxfId="8626" priority="2628" stopIfTrue="1" operator="lessThan">
      <formula>0</formula>
    </cfRule>
  </conditionalFormatting>
  <conditionalFormatting sqref="D44">
    <cfRule type="cellIs" dxfId="8625" priority="2625" stopIfTrue="1" operator="greaterThan">
      <formula>D$3</formula>
    </cfRule>
    <cfRule type="cellIs" dxfId="8624" priority="2626" stopIfTrue="1" operator="lessThan">
      <formula>0</formula>
    </cfRule>
  </conditionalFormatting>
  <conditionalFormatting sqref="C44">
    <cfRule type="cellIs" dxfId="8623" priority="2623" stopIfTrue="1" operator="greaterThan">
      <formula>C$3</formula>
    </cfRule>
    <cfRule type="cellIs" dxfId="8622" priority="2624" stopIfTrue="1" operator="lessThan">
      <formula>0</formula>
    </cfRule>
  </conditionalFormatting>
  <conditionalFormatting sqref="I43:I44">
    <cfRule type="cellIs" dxfId="8621" priority="2621" operator="lessThan">
      <formula>I$3/2</formula>
    </cfRule>
    <cfRule type="cellIs" dxfId="8620" priority="2622" operator="greaterThanOrEqual">
      <formula>I$3/2</formula>
    </cfRule>
  </conditionalFormatting>
  <conditionalFormatting sqref="I43">
    <cfRule type="cellIs" dxfId="8619" priority="2619" stopIfTrue="1" operator="greaterThan">
      <formula>I$3</formula>
    </cfRule>
    <cfRule type="cellIs" dxfId="8618" priority="2620" stopIfTrue="1" operator="lessThan">
      <formula>0</formula>
    </cfRule>
  </conditionalFormatting>
  <conditionalFormatting sqref="I44">
    <cfRule type="cellIs" dxfId="8617" priority="2617" stopIfTrue="1" operator="greaterThan">
      <formula>I$3</formula>
    </cfRule>
    <cfRule type="cellIs" dxfId="8616" priority="2618" stopIfTrue="1" operator="lessThan">
      <formula>0</formula>
    </cfRule>
  </conditionalFormatting>
  <conditionalFormatting sqref="E43:H44">
    <cfRule type="cellIs" dxfId="8615" priority="2615" operator="lessThan">
      <formula>E$3/2</formula>
    </cfRule>
    <cfRule type="cellIs" dxfId="8614" priority="2616" operator="greaterThanOrEqual">
      <formula>E$3/2</formula>
    </cfRule>
  </conditionalFormatting>
  <conditionalFormatting sqref="E43:H43">
    <cfRule type="cellIs" dxfId="8613" priority="2613" stopIfTrue="1" operator="greaterThan">
      <formula>E$3</formula>
    </cfRule>
    <cfRule type="cellIs" dxfId="8612" priority="2614" stopIfTrue="1" operator="lessThan">
      <formula>0</formula>
    </cfRule>
  </conditionalFormatting>
  <conditionalFormatting sqref="E44:H44">
    <cfRule type="cellIs" dxfId="8611" priority="2611" stopIfTrue="1" operator="greaterThan">
      <formula>E$3</formula>
    </cfRule>
    <cfRule type="cellIs" dxfId="8610" priority="2612" stopIfTrue="1" operator="lessThan">
      <formula>0</formula>
    </cfRule>
  </conditionalFormatting>
  <conditionalFormatting sqref="J43:N44">
    <cfRule type="cellIs" dxfId="8609" priority="2609" operator="lessThan">
      <formula>J$3/2</formula>
    </cfRule>
    <cfRule type="cellIs" dxfId="8608" priority="2610" operator="greaterThanOrEqual">
      <formula>J$3/2</formula>
    </cfRule>
  </conditionalFormatting>
  <conditionalFormatting sqref="J43:N43">
    <cfRule type="cellIs" dxfId="8607" priority="2607" stopIfTrue="1" operator="greaterThan">
      <formula>J$3</formula>
    </cfRule>
    <cfRule type="cellIs" dxfId="8606" priority="2608" stopIfTrue="1" operator="lessThan">
      <formula>0</formula>
    </cfRule>
  </conditionalFormatting>
  <conditionalFormatting sqref="J44:N44">
    <cfRule type="cellIs" dxfId="8605" priority="2605" stopIfTrue="1" operator="greaterThan">
      <formula>J$3</formula>
    </cfRule>
    <cfRule type="cellIs" dxfId="8604" priority="2606" stopIfTrue="1" operator="lessThan">
      <formula>0</formula>
    </cfRule>
  </conditionalFormatting>
  <conditionalFormatting sqref="O43:O44">
    <cfRule type="cellIs" dxfId="8603" priority="2603" operator="lessThan">
      <formula>O$3/2</formula>
    </cfRule>
    <cfRule type="cellIs" dxfId="8602" priority="2604" operator="greaterThanOrEqual">
      <formula>O$3/2</formula>
    </cfRule>
  </conditionalFormatting>
  <conditionalFormatting sqref="O43">
    <cfRule type="cellIs" dxfId="8601" priority="2601" stopIfTrue="1" operator="greaterThan">
      <formula>O$3</formula>
    </cfRule>
    <cfRule type="cellIs" dxfId="8600" priority="2602" stopIfTrue="1" operator="lessThan">
      <formula>0</formula>
    </cfRule>
  </conditionalFormatting>
  <conditionalFormatting sqref="O44">
    <cfRule type="cellIs" dxfId="8599" priority="2599" stopIfTrue="1" operator="greaterThan">
      <formula>O$3</formula>
    </cfRule>
    <cfRule type="cellIs" dxfId="8598" priority="2600" stopIfTrue="1" operator="lessThan">
      <formula>0</formula>
    </cfRule>
  </conditionalFormatting>
  <conditionalFormatting sqref="P43:AO44">
    <cfRule type="cellIs" dxfId="8597" priority="2597" operator="lessThan">
      <formula>P$3/2</formula>
    </cfRule>
    <cfRule type="cellIs" dxfId="8596" priority="2598" operator="greaterThanOrEqual">
      <formula>P$3/2</formula>
    </cfRule>
  </conditionalFormatting>
  <conditionalFormatting sqref="P43:AO43">
    <cfRule type="cellIs" dxfId="8595" priority="2595" stopIfTrue="1" operator="greaterThan">
      <formula>P$3</formula>
    </cfRule>
    <cfRule type="cellIs" dxfId="8594" priority="2596" stopIfTrue="1" operator="lessThan">
      <formula>0</formula>
    </cfRule>
  </conditionalFormatting>
  <conditionalFormatting sqref="P44:AO44">
    <cfRule type="cellIs" dxfId="8593" priority="2593" stopIfTrue="1" operator="greaterThan">
      <formula>P$3</formula>
    </cfRule>
    <cfRule type="cellIs" dxfId="8592" priority="2594" stopIfTrue="1" operator="lessThan">
      <formula>0</formula>
    </cfRule>
  </conditionalFormatting>
  <conditionalFormatting sqref="C48">
    <cfRule type="cellIs" dxfId="8591" priority="2591" operator="lessThan">
      <formula>C$3/2</formula>
    </cfRule>
    <cfRule type="cellIs" dxfId="8590" priority="2592" operator="greaterThanOrEqual">
      <formula>C$3/2</formula>
    </cfRule>
  </conditionalFormatting>
  <conditionalFormatting sqref="D48">
    <cfRule type="cellIs" dxfId="8589" priority="2589" operator="lessThan">
      <formula>D$3/2</formula>
    </cfRule>
    <cfRule type="cellIs" dxfId="8588" priority="2590" operator="greaterThanOrEqual">
      <formula>D$3/2</formula>
    </cfRule>
  </conditionalFormatting>
  <conditionalFormatting sqref="E48:H48">
    <cfRule type="cellIs" dxfId="8587" priority="2587" operator="lessThan">
      <formula>E$3/2</formula>
    </cfRule>
    <cfRule type="cellIs" dxfId="8586" priority="2588" operator="greaterThanOrEqual">
      <formula>E$3/2</formula>
    </cfRule>
  </conditionalFormatting>
  <conditionalFormatting sqref="J48:N48">
    <cfRule type="cellIs" dxfId="8585" priority="2585" operator="lessThan">
      <formula>J$3/2</formula>
    </cfRule>
    <cfRule type="cellIs" dxfId="8584" priority="2586" operator="greaterThanOrEqual">
      <formula>J$3/2</formula>
    </cfRule>
  </conditionalFormatting>
  <conditionalFormatting sqref="Q48:U48">
    <cfRule type="cellIs" dxfId="8583" priority="2583" operator="lessThan">
      <formula>Q$3/2</formula>
    </cfRule>
    <cfRule type="cellIs" dxfId="8582" priority="2584" operator="greaterThanOrEqual">
      <formula>Q$3/2</formula>
    </cfRule>
  </conditionalFormatting>
  <conditionalFormatting sqref="W48:AA48">
    <cfRule type="cellIs" dxfId="8581" priority="2581" operator="lessThan">
      <formula>W$3/2</formula>
    </cfRule>
    <cfRule type="cellIs" dxfId="8580" priority="2582" operator="greaterThanOrEqual">
      <formula>W$3/2</formula>
    </cfRule>
  </conditionalFormatting>
  <conditionalFormatting sqref="AD48:AH48">
    <cfRule type="cellIs" dxfId="8579" priority="2579" operator="lessThan">
      <formula>AD$3/2</formula>
    </cfRule>
    <cfRule type="cellIs" dxfId="8578" priority="2580" operator="greaterThanOrEqual">
      <formula>AD$3/2</formula>
    </cfRule>
  </conditionalFormatting>
  <conditionalFormatting sqref="AJ48:AN48">
    <cfRule type="cellIs" dxfId="8577" priority="2577" operator="lessThan">
      <formula>AJ$3/2</formula>
    </cfRule>
    <cfRule type="cellIs" dxfId="8576" priority="2578" operator="greaterThanOrEqual">
      <formula>AJ$3/2</formula>
    </cfRule>
  </conditionalFormatting>
  <conditionalFormatting sqref="I48">
    <cfRule type="cellIs" dxfId="8575" priority="2575" operator="lessThan">
      <formula>I$3/2</formula>
    </cfRule>
    <cfRule type="cellIs" dxfId="8574" priority="2576" operator="greaterThanOrEqual">
      <formula>I$3/2</formula>
    </cfRule>
  </conditionalFormatting>
  <conditionalFormatting sqref="O48:P48">
    <cfRule type="cellIs" dxfId="8573" priority="2573" operator="lessThan">
      <formula>O$3/2</formula>
    </cfRule>
    <cfRule type="cellIs" dxfId="8572" priority="2574" operator="greaterThanOrEqual">
      <formula>O$3/2</formula>
    </cfRule>
  </conditionalFormatting>
  <conditionalFormatting sqref="V48">
    <cfRule type="cellIs" dxfId="8571" priority="2571" operator="lessThan">
      <formula>V$3/2</formula>
    </cfRule>
    <cfRule type="cellIs" dxfId="8570" priority="2572" operator="greaterThanOrEqual">
      <formula>V$3/2</formula>
    </cfRule>
  </conditionalFormatting>
  <conditionalFormatting sqref="AB48">
    <cfRule type="cellIs" dxfId="8569" priority="2569" operator="lessThan">
      <formula>AB$3/2</formula>
    </cfRule>
    <cfRule type="cellIs" dxfId="8568" priority="2570" operator="greaterThanOrEqual">
      <formula>AB$3/2</formula>
    </cfRule>
  </conditionalFormatting>
  <conditionalFormatting sqref="AC48">
    <cfRule type="cellIs" dxfId="8567" priority="2567" operator="lessThan">
      <formula>AC$3/2</formula>
    </cfRule>
    <cfRule type="cellIs" dxfId="8566" priority="2568" operator="greaterThanOrEqual">
      <formula>AC$3/2</formula>
    </cfRule>
  </conditionalFormatting>
  <conditionalFormatting sqref="AI48">
    <cfRule type="cellIs" dxfId="8565" priority="2565" operator="lessThan">
      <formula>AI$3/2</formula>
    </cfRule>
    <cfRule type="cellIs" dxfId="8564" priority="2566" operator="greaterThanOrEqual">
      <formula>AI$3/2</formula>
    </cfRule>
  </conditionalFormatting>
  <conditionalFormatting sqref="AO48">
    <cfRule type="cellIs" dxfId="8563" priority="2563" operator="lessThan">
      <formula>AO$3/2</formula>
    </cfRule>
    <cfRule type="cellIs" dxfId="8562" priority="2564" operator="greaterThanOrEqual">
      <formula>AO$3/2</formula>
    </cfRule>
  </conditionalFormatting>
  <conditionalFormatting sqref="C46:C47">
    <cfRule type="cellIs" dxfId="8561" priority="2561" operator="lessThan">
      <formula>C$3/2</formula>
    </cfRule>
    <cfRule type="cellIs" dxfId="8560" priority="2562" operator="greaterThanOrEqual">
      <formula>C$3/2</formula>
    </cfRule>
  </conditionalFormatting>
  <conditionalFormatting sqref="D46:D47">
    <cfRule type="cellIs" dxfId="8559" priority="2559" operator="lessThan">
      <formula>D$3/2</formula>
    </cfRule>
    <cfRule type="cellIs" dxfId="8558" priority="2560" operator="greaterThanOrEqual">
      <formula>D$3/2</formula>
    </cfRule>
  </conditionalFormatting>
  <conditionalFormatting sqref="C46">
    <cfRule type="cellIs" dxfId="8557" priority="2557" stopIfTrue="1" operator="greaterThan">
      <formula>C$3</formula>
    </cfRule>
    <cfRule type="cellIs" dxfId="8556" priority="2558" stopIfTrue="1" operator="lessThan">
      <formula>0</formula>
    </cfRule>
  </conditionalFormatting>
  <conditionalFormatting sqref="D46">
    <cfRule type="cellIs" dxfId="8555" priority="2555" stopIfTrue="1" operator="greaterThan">
      <formula>D$3</formula>
    </cfRule>
    <cfRule type="cellIs" dxfId="8554" priority="2556" stopIfTrue="1" operator="lessThan">
      <formula>0</formula>
    </cfRule>
  </conditionalFormatting>
  <conditionalFormatting sqref="D47">
    <cfRule type="cellIs" dxfId="8553" priority="2553" stopIfTrue="1" operator="greaterThan">
      <formula>D$3</formula>
    </cfRule>
    <cfRule type="cellIs" dxfId="8552" priority="2554" stopIfTrue="1" operator="lessThan">
      <formula>0</formula>
    </cfRule>
  </conditionalFormatting>
  <conditionalFormatting sqref="C47">
    <cfRule type="cellIs" dxfId="8551" priority="2551" stopIfTrue="1" operator="greaterThan">
      <formula>C$3</formula>
    </cfRule>
    <cfRule type="cellIs" dxfId="8550" priority="2552" stopIfTrue="1" operator="lessThan">
      <formula>0</formula>
    </cfRule>
  </conditionalFormatting>
  <conditionalFormatting sqref="I46:I47">
    <cfRule type="cellIs" dxfId="8549" priority="2549" operator="lessThan">
      <formula>I$3/2</formula>
    </cfRule>
    <cfRule type="cellIs" dxfId="8548" priority="2550" operator="greaterThanOrEqual">
      <formula>I$3/2</formula>
    </cfRule>
  </conditionalFormatting>
  <conditionalFormatting sqref="I46">
    <cfRule type="cellIs" dxfId="8547" priority="2547" stopIfTrue="1" operator="greaterThan">
      <formula>I$3</formula>
    </cfRule>
    <cfRule type="cellIs" dxfId="8546" priority="2548" stopIfTrue="1" operator="lessThan">
      <formula>0</formula>
    </cfRule>
  </conditionalFormatting>
  <conditionalFormatting sqref="I47">
    <cfRule type="cellIs" dxfId="8545" priority="2545" stopIfTrue="1" operator="greaterThan">
      <formula>I$3</formula>
    </cfRule>
    <cfRule type="cellIs" dxfId="8544" priority="2546" stopIfTrue="1" operator="lessThan">
      <formula>0</formula>
    </cfRule>
  </conditionalFormatting>
  <conditionalFormatting sqref="E46:H47">
    <cfRule type="cellIs" dxfId="8543" priority="2543" operator="lessThan">
      <formula>E$3/2</formula>
    </cfRule>
    <cfRule type="cellIs" dxfId="8542" priority="2544" operator="greaterThanOrEqual">
      <formula>E$3/2</formula>
    </cfRule>
  </conditionalFormatting>
  <conditionalFormatting sqref="E46:H46">
    <cfRule type="cellIs" dxfId="8541" priority="2541" stopIfTrue="1" operator="greaterThan">
      <formula>E$3</formula>
    </cfRule>
    <cfRule type="cellIs" dxfId="8540" priority="2542" stopIfTrue="1" operator="lessThan">
      <formula>0</formula>
    </cfRule>
  </conditionalFormatting>
  <conditionalFormatting sqref="E47:H47">
    <cfRule type="cellIs" dxfId="8539" priority="2539" stopIfTrue="1" operator="greaterThan">
      <formula>E$3</formula>
    </cfRule>
    <cfRule type="cellIs" dxfId="8538" priority="2540" stopIfTrue="1" operator="lessThan">
      <formula>0</formula>
    </cfRule>
  </conditionalFormatting>
  <conditionalFormatting sqref="J46:N47">
    <cfRule type="cellIs" dxfId="8537" priority="2537" operator="lessThan">
      <formula>J$3/2</formula>
    </cfRule>
    <cfRule type="cellIs" dxfId="8536" priority="2538" operator="greaterThanOrEqual">
      <formula>J$3/2</formula>
    </cfRule>
  </conditionalFormatting>
  <conditionalFormatting sqref="J46:N46">
    <cfRule type="cellIs" dxfId="8535" priority="2535" stopIfTrue="1" operator="greaterThan">
      <formula>J$3</formula>
    </cfRule>
    <cfRule type="cellIs" dxfId="8534" priority="2536" stopIfTrue="1" operator="lessThan">
      <formula>0</formula>
    </cfRule>
  </conditionalFormatting>
  <conditionalFormatting sqref="J47:N47">
    <cfRule type="cellIs" dxfId="8533" priority="2533" stopIfTrue="1" operator="greaterThan">
      <formula>J$3</formula>
    </cfRule>
    <cfRule type="cellIs" dxfId="8532" priority="2534" stopIfTrue="1" operator="lessThan">
      <formula>0</formula>
    </cfRule>
  </conditionalFormatting>
  <conditionalFormatting sqref="O46:O47">
    <cfRule type="cellIs" dxfId="8531" priority="2531" operator="lessThan">
      <formula>O$3/2</formula>
    </cfRule>
    <cfRule type="cellIs" dxfId="8530" priority="2532" operator="greaterThanOrEqual">
      <formula>O$3/2</formula>
    </cfRule>
  </conditionalFormatting>
  <conditionalFormatting sqref="O46">
    <cfRule type="cellIs" dxfId="8529" priority="2529" stopIfTrue="1" operator="greaterThan">
      <formula>O$3</formula>
    </cfRule>
    <cfRule type="cellIs" dxfId="8528" priority="2530" stopIfTrue="1" operator="lessThan">
      <formula>0</formula>
    </cfRule>
  </conditionalFormatting>
  <conditionalFormatting sqref="O47">
    <cfRule type="cellIs" dxfId="8527" priority="2527" stopIfTrue="1" operator="greaterThan">
      <formula>O$3</formula>
    </cfRule>
    <cfRule type="cellIs" dxfId="8526" priority="2528" stopIfTrue="1" operator="lessThan">
      <formula>0</formula>
    </cfRule>
  </conditionalFormatting>
  <conditionalFormatting sqref="P46:AO47">
    <cfRule type="cellIs" dxfId="8525" priority="2525" operator="lessThan">
      <formula>P$3/2</formula>
    </cfRule>
    <cfRule type="cellIs" dxfId="8524" priority="2526" operator="greaterThanOrEqual">
      <formula>P$3/2</formula>
    </cfRule>
  </conditionalFormatting>
  <conditionalFormatting sqref="P46:AO46">
    <cfRule type="cellIs" dxfId="8523" priority="2523" stopIfTrue="1" operator="greaterThan">
      <formula>P$3</formula>
    </cfRule>
    <cfRule type="cellIs" dxfId="8522" priority="2524" stopIfTrue="1" operator="lessThan">
      <formula>0</formula>
    </cfRule>
  </conditionalFormatting>
  <conditionalFormatting sqref="P47:AO47">
    <cfRule type="cellIs" dxfId="8521" priority="2521" stopIfTrue="1" operator="greaterThan">
      <formula>P$3</formula>
    </cfRule>
    <cfRule type="cellIs" dxfId="8520" priority="2522" stopIfTrue="1" operator="lessThan">
      <formula>0</formula>
    </cfRule>
  </conditionalFormatting>
  <conditionalFormatting sqref="C51">
    <cfRule type="cellIs" dxfId="8519" priority="2519" operator="lessThan">
      <formula>C$3/2</formula>
    </cfRule>
    <cfRule type="cellIs" dxfId="8518" priority="2520" operator="greaterThanOrEqual">
      <formula>C$3/2</formula>
    </cfRule>
  </conditionalFormatting>
  <conditionalFormatting sqref="D51">
    <cfRule type="cellIs" dxfId="8517" priority="2517" operator="lessThan">
      <formula>D$3/2</formula>
    </cfRule>
    <cfRule type="cellIs" dxfId="8516" priority="2518" operator="greaterThanOrEqual">
      <formula>D$3/2</formula>
    </cfRule>
  </conditionalFormatting>
  <conditionalFormatting sqref="E51:H51">
    <cfRule type="cellIs" dxfId="8515" priority="2515" operator="lessThan">
      <formula>E$3/2</formula>
    </cfRule>
    <cfRule type="cellIs" dxfId="8514" priority="2516" operator="greaterThanOrEqual">
      <formula>E$3/2</formula>
    </cfRule>
  </conditionalFormatting>
  <conditionalFormatting sqref="J51:N51">
    <cfRule type="cellIs" dxfId="8513" priority="2513" operator="lessThan">
      <formula>J$3/2</formula>
    </cfRule>
    <cfRule type="cellIs" dxfId="8512" priority="2514" operator="greaterThanOrEqual">
      <formula>J$3/2</formula>
    </cfRule>
  </conditionalFormatting>
  <conditionalFormatting sqref="Q51:U51">
    <cfRule type="cellIs" dxfId="8511" priority="2511" operator="lessThan">
      <formula>Q$3/2</formula>
    </cfRule>
    <cfRule type="cellIs" dxfId="8510" priority="2512" operator="greaterThanOrEqual">
      <formula>Q$3/2</formula>
    </cfRule>
  </conditionalFormatting>
  <conditionalFormatting sqref="W51:AA51">
    <cfRule type="cellIs" dxfId="8509" priority="2509" operator="lessThan">
      <formula>W$3/2</formula>
    </cfRule>
    <cfRule type="cellIs" dxfId="8508" priority="2510" operator="greaterThanOrEqual">
      <formula>W$3/2</formula>
    </cfRule>
  </conditionalFormatting>
  <conditionalFormatting sqref="AD51:AH51">
    <cfRule type="cellIs" dxfId="8507" priority="2507" operator="lessThan">
      <formula>AD$3/2</formula>
    </cfRule>
    <cfRule type="cellIs" dxfId="8506" priority="2508" operator="greaterThanOrEqual">
      <formula>AD$3/2</formula>
    </cfRule>
  </conditionalFormatting>
  <conditionalFormatting sqref="AJ51:AN51">
    <cfRule type="cellIs" dxfId="8505" priority="2505" operator="lessThan">
      <formula>AJ$3/2</formula>
    </cfRule>
    <cfRule type="cellIs" dxfId="8504" priority="2506" operator="greaterThanOrEqual">
      <formula>AJ$3/2</formula>
    </cfRule>
  </conditionalFormatting>
  <conditionalFormatting sqref="I51">
    <cfRule type="cellIs" dxfId="8503" priority="2503" operator="lessThan">
      <formula>I$3/2</formula>
    </cfRule>
    <cfRule type="cellIs" dxfId="8502" priority="2504" operator="greaterThanOrEqual">
      <formula>I$3/2</formula>
    </cfRule>
  </conditionalFormatting>
  <conditionalFormatting sqref="O51:P51">
    <cfRule type="cellIs" dxfId="8501" priority="2501" operator="lessThan">
      <formula>O$3/2</formula>
    </cfRule>
    <cfRule type="cellIs" dxfId="8500" priority="2502" operator="greaterThanOrEqual">
      <formula>O$3/2</formula>
    </cfRule>
  </conditionalFormatting>
  <conditionalFormatting sqref="V51">
    <cfRule type="cellIs" dxfId="8499" priority="2499" operator="lessThan">
      <formula>V$3/2</formula>
    </cfRule>
    <cfRule type="cellIs" dxfId="8498" priority="2500" operator="greaterThanOrEqual">
      <formula>V$3/2</formula>
    </cfRule>
  </conditionalFormatting>
  <conditionalFormatting sqref="AB51">
    <cfRule type="cellIs" dxfId="8497" priority="2497" operator="lessThan">
      <formula>AB$3/2</formula>
    </cfRule>
    <cfRule type="cellIs" dxfId="8496" priority="2498" operator="greaterThanOrEqual">
      <formula>AB$3/2</formula>
    </cfRule>
  </conditionalFormatting>
  <conditionalFormatting sqref="AC51">
    <cfRule type="cellIs" dxfId="8495" priority="2495" operator="lessThan">
      <formula>AC$3/2</formula>
    </cfRule>
    <cfRule type="cellIs" dxfId="8494" priority="2496" operator="greaterThanOrEqual">
      <formula>AC$3/2</formula>
    </cfRule>
  </conditionalFormatting>
  <conditionalFormatting sqref="AI51">
    <cfRule type="cellIs" dxfId="8493" priority="2493" operator="lessThan">
      <formula>AI$3/2</formula>
    </cfRule>
    <cfRule type="cellIs" dxfId="8492" priority="2494" operator="greaterThanOrEqual">
      <formula>AI$3/2</formula>
    </cfRule>
  </conditionalFormatting>
  <conditionalFormatting sqref="AO51">
    <cfRule type="cellIs" dxfId="8491" priority="2491" operator="lessThan">
      <formula>AO$3/2</formula>
    </cfRule>
    <cfRule type="cellIs" dxfId="8490" priority="2492" operator="greaterThanOrEqual">
      <formula>AO$3/2</formula>
    </cfRule>
  </conditionalFormatting>
  <conditionalFormatting sqref="C49:C50">
    <cfRule type="cellIs" dxfId="8489" priority="2489" operator="lessThan">
      <formula>C$3/2</formula>
    </cfRule>
    <cfRule type="cellIs" dxfId="8488" priority="2490" operator="greaterThanOrEqual">
      <formula>C$3/2</formula>
    </cfRule>
  </conditionalFormatting>
  <conditionalFormatting sqref="D49:D50">
    <cfRule type="cellIs" dxfId="8487" priority="2487" operator="lessThan">
      <formula>D$3/2</formula>
    </cfRule>
    <cfRule type="cellIs" dxfId="8486" priority="2488" operator="greaterThanOrEqual">
      <formula>D$3/2</formula>
    </cfRule>
  </conditionalFormatting>
  <conditionalFormatting sqref="C49">
    <cfRule type="cellIs" dxfId="8485" priority="2485" stopIfTrue="1" operator="greaterThan">
      <formula>C$3</formula>
    </cfRule>
    <cfRule type="cellIs" dxfId="8484" priority="2486" stopIfTrue="1" operator="lessThan">
      <formula>0</formula>
    </cfRule>
  </conditionalFormatting>
  <conditionalFormatting sqref="D49">
    <cfRule type="cellIs" dxfId="8483" priority="2483" stopIfTrue="1" operator="greaterThan">
      <formula>D$3</formula>
    </cfRule>
    <cfRule type="cellIs" dxfId="8482" priority="2484" stopIfTrue="1" operator="lessThan">
      <formula>0</formula>
    </cfRule>
  </conditionalFormatting>
  <conditionalFormatting sqref="D50">
    <cfRule type="cellIs" dxfId="8481" priority="2481" stopIfTrue="1" operator="greaterThan">
      <formula>D$3</formula>
    </cfRule>
    <cfRule type="cellIs" dxfId="8480" priority="2482" stopIfTrue="1" operator="lessThan">
      <formula>0</formula>
    </cfRule>
  </conditionalFormatting>
  <conditionalFormatting sqref="C50">
    <cfRule type="cellIs" dxfId="8479" priority="2479" stopIfTrue="1" operator="greaterThan">
      <formula>C$3</formula>
    </cfRule>
    <cfRule type="cellIs" dxfId="8478" priority="2480" stopIfTrue="1" operator="lessThan">
      <formula>0</formula>
    </cfRule>
  </conditionalFormatting>
  <conditionalFormatting sqref="I49:I50">
    <cfRule type="cellIs" dxfId="8477" priority="2477" operator="lessThan">
      <formula>I$3/2</formula>
    </cfRule>
    <cfRule type="cellIs" dxfId="8476" priority="2478" operator="greaterThanOrEqual">
      <formula>I$3/2</formula>
    </cfRule>
  </conditionalFormatting>
  <conditionalFormatting sqref="I49">
    <cfRule type="cellIs" dxfId="8475" priority="2475" stopIfTrue="1" operator="greaterThan">
      <formula>I$3</formula>
    </cfRule>
    <cfRule type="cellIs" dxfId="8474" priority="2476" stopIfTrue="1" operator="lessThan">
      <formula>0</formula>
    </cfRule>
  </conditionalFormatting>
  <conditionalFormatting sqref="I50">
    <cfRule type="cellIs" dxfId="8473" priority="2473" stopIfTrue="1" operator="greaterThan">
      <formula>I$3</formula>
    </cfRule>
    <cfRule type="cellIs" dxfId="8472" priority="2474" stopIfTrue="1" operator="lessThan">
      <formula>0</formula>
    </cfRule>
  </conditionalFormatting>
  <conditionalFormatting sqref="E49:H50">
    <cfRule type="cellIs" dxfId="8471" priority="2471" operator="lessThan">
      <formula>E$3/2</formula>
    </cfRule>
    <cfRule type="cellIs" dxfId="8470" priority="2472" operator="greaterThanOrEqual">
      <formula>E$3/2</formula>
    </cfRule>
  </conditionalFormatting>
  <conditionalFormatting sqref="E49:H49">
    <cfRule type="cellIs" dxfId="8469" priority="2469" stopIfTrue="1" operator="greaterThan">
      <formula>E$3</formula>
    </cfRule>
    <cfRule type="cellIs" dxfId="8468" priority="2470" stopIfTrue="1" operator="lessThan">
      <formula>0</formula>
    </cfRule>
  </conditionalFormatting>
  <conditionalFormatting sqref="E50:H50">
    <cfRule type="cellIs" dxfId="8467" priority="2467" stopIfTrue="1" operator="greaterThan">
      <formula>E$3</formula>
    </cfRule>
    <cfRule type="cellIs" dxfId="8466" priority="2468" stopIfTrue="1" operator="lessThan">
      <formula>0</formula>
    </cfRule>
  </conditionalFormatting>
  <conditionalFormatting sqref="J49:N50">
    <cfRule type="cellIs" dxfId="8465" priority="2465" operator="lessThan">
      <formula>J$3/2</formula>
    </cfRule>
    <cfRule type="cellIs" dxfId="8464" priority="2466" operator="greaterThanOrEqual">
      <formula>J$3/2</formula>
    </cfRule>
  </conditionalFormatting>
  <conditionalFormatting sqref="J49:N49">
    <cfRule type="cellIs" dxfId="8463" priority="2463" stopIfTrue="1" operator="greaterThan">
      <formula>J$3</formula>
    </cfRule>
    <cfRule type="cellIs" dxfId="8462" priority="2464" stopIfTrue="1" operator="lessThan">
      <formula>0</formula>
    </cfRule>
  </conditionalFormatting>
  <conditionalFormatting sqref="J50:N50">
    <cfRule type="cellIs" dxfId="8461" priority="2461" stopIfTrue="1" operator="greaterThan">
      <formula>J$3</formula>
    </cfRule>
    <cfRule type="cellIs" dxfId="8460" priority="2462" stopIfTrue="1" operator="lessThan">
      <formula>0</formula>
    </cfRule>
  </conditionalFormatting>
  <conditionalFormatting sqref="O49:O50">
    <cfRule type="cellIs" dxfId="8459" priority="2459" operator="lessThan">
      <formula>O$3/2</formula>
    </cfRule>
    <cfRule type="cellIs" dxfId="8458" priority="2460" operator="greaterThanOrEqual">
      <formula>O$3/2</formula>
    </cfRule>
  </conditionalFormatting>
  <conditionalFormatting sqref="O49">
    <cfRule type="cellIs" dxfId="8457" priority="2457" stopIfTrue="1" operator="greaterThan">
      <formula>O$3</formula>
    </cfRule>
    <cfRule type="cellIs" dxfId="8456" priority="2458" stopIfTrue="1" operator="lessThan">
      <formula>0</formula>
    </cfRule>
  </conditionalFormatting>
  <conditionalFormatting sqref="O50">
    <cfRule type="cellIs" dxfId="8455" priority="2455" stopIfTrue="1" operator="greaterThan">
      <formula>O$3</formula>
    </cfRule>
    <cfRule type="cellIs" dxfId="8454" priority="2456" stopIfTrue="1" operator="lessThan">
      <formula>0</formula>
    </cfRule>
  </conditionalFormatting>
  <conditionalFormatting sqref="P49:AO50">
    <cfRule type="cellIs" dxfId="8453" priority="2453" operator="lessThan">
      <formula>P$3/2</formula>
    </cfRule>
    <cfRule type="cellIs" dxfId="8452" priority="2454" operator="greaterThanOrEqual">
      <formula>P$3/2</formula>
    </cfRule>
  </conditionalFormatting>
  <conditionalFormatting sqref="P49:AO49">
    <cfRule type="cellIs" dxfId="8451" priority="2451" stopIfTrue="1" operator="greaterThan">
      <formula>P$3</formula>
    </cfRule>
    <cfRule type="cellIs" dxfId="8450" priority="2452" stopIfTrue="1" operator="lessThan">
      <formula>0</formula>
    </cfRule>
  </conditionalFormatting>
  <conditionalFormatting sqref="P50:AO50">
    <cfRule type="cellIs" dxfId="8449" priority="2449" stopIfTrue="1" operator="greaterThan">
      <formula>P$3</formula>
    </cfRule>
    <cfRule type="cellIs" dxfId="8448" priority="2450" stopIfTrue="1" operator="lessThan">
      <formula>0</formula>
    </cfRule>
  </conditionalFormatting>
  <conditionalFormatting sqref="C54">
    <cfRule type="cellIs" dxfId="8447" priority="2447" operator="lessThan">
      <formula>C$3/2</formula>
    </cfRule>
    <cfRule type="cellIs" dxfId="8446" priority="2448" operator="greaterThanOrEqual">
      <formula>C$3/2</formula>
    </cfRule>
  </conditionalFormatting>
  <conditionalFormatting sqref="D54">
    <cfRule type="cellIs" dxfId="8445" priority="2445" operator="lessThan">
      <formula>D$3/2</formula>
    </cfRule>
    <cfRule type="cellIs" dxfId="8444" priority="2446" operator="greaterThanOrEqual">
      <formula>D$3/2</formula>
    </cfRule>
  </conditionalFormatting>
  <conditionalFormatting sqref="E54:H54">
    <cfRule type="cellIs" dxfId="8443" priority="2443" operator="lessThan">
      <formula>E$3/2</formula>
    </cfRule>
    <cfRule type="cellIs" dxfId="8442" priority="2444" operator="greaterThanOrEqual">
      <formula>E$3/2</formula>
    </cfRule>
  </conditionalFormatting>
  <conditionalFormatting sqref="J54:N54">
    <cfRule type="cellIs" dxfId="8441" priority="2441" operator="lessThan">
      <formula>J$3/2</formula>
    </cfRule>
    <cfRule type="cellIs" dxfId="8440" priority="2442" operator="greaterThanOrEqual">
      <formula>J$3/2</formula>
    </cfRule>
  </conditionalFormatting>
  <conditionalFormatting sqref="Q54:U54">
    <cfRule type="cellIs" dxfId="8439" priority="2439" operator="lessThan">
      <formula>Q$3/2</formula>
    </cfRule>
    <cfRule type="cellIs" dxfId="8438" priority="2440" operator="greaterThanOrEqual">
      <formula>Q$3/2</formula>
    </cfRule>
  </conditionalFormatting>
  <conditionalFormatting sqref="W54:AA54">
    <cfRule type="cellIs" dxfId="8437" priority="2437" operator="lessThan">
      <formula>W$3/2</formula>
    </cfRule>
    <cfRule type="cellIs" dxfId="8436" priority="2438" operator="greaterThanOrEqual">
      <formula>W$3/2</formula>
    </cfRule>
  </conditionalFormatting>
  <conditionalFormatting sqref="AD54:AH54">
    <cfRule type="cellIs" dxfId="8435" priority="2435" operator="lessThan">
      <formula>AD$3/2</formula>
    </cfRule>
    <cfRule type="cellIs" dxfId="8434" priority="2436" operator="greaterThanOrEqual">
      <formula>AD$3/2</formula>
    </cfRule>
  </conditionalFormatting>
  <conditionalFormatting sqref="AJ54:AN54">
    <cfRule type="cellIs" dxfId="8433" priority="2433" operator="lessThan">
      <formula>AJ$3/2</formula>
    </cfRule>
    <cfRule type="cellIs" dxfId="8432" priority="2434" operator="greaterThanOrEqual">
      <formula>AJ$3/2</formula>
    </cfRule>
  </conditionalFormatting>
  <conditionalFormatting sqref="I54">
    <cfRule type="cellIs" dxfId="8431" priority="2431" operator="lessThan">
      <formula>I$3/2</formula>
    </cfRule>
    <cfRule type="cellIs" dxfId="8430" priority="2432" operator="greaterThanOrEqual">
      <formula>I$3/2</formula>
    </cfRule>
  </conditionalFormatting>
  <conditionalFormatting sqref="O54:P54">
    <cfRule type="cellIs" dxfId="8429" priority="2429" operator="lessThan">
      <formula>O$3/2</formula>
    </cfRule>
    <cfRule type="cellIs" dxfId="8428" priority="2430" operator="greaterThanOrEqual">
      <formula>O$3/2</formula>
    </cfRule>
  </conditionalFormatting>
  <conditionalFormatting sqref="V54">
    <cfRule type="cellIs" dxfId="8427" priority="2427" operator="lessThan">
      <formula>V$3/2</formula>
    </cfRule>
    <cfRule type="cellIs" dxfId="8426" priority="2428" operator="greaterThanOrEqual">
      <formula>V$3/2</formula>
    </cfRule>
  </conditionalFormatting>
  <conditionalFormatting sqref="AB54">
    <cfRule type="cellIs" dxfId="8425" priority="2425" operator="lessThan">
      <formula>AB$3/2</formula>
    </cfRule>
    <cfRule type="cellIs" dxfId="8424" priority="2426" operator="greaterThanOrEqual">
      <formula>AB$3/2</formula>
    </cfRule>
  </conditionalFormatting>
  <conditionalFormatting sqref="AC54">
    <cfRule type="cellIs" dxfId="8423" priority="2423" operator="lessThan">
      <formula>AC$3/2</formula>
    </cfRule>
    <cfRule type="cellIs" dxfId="8422" priority="2424" operator="greaterThanOrEqual">
      <formula>AC$3/2</formula>
    </cfRule>
  </conditionalFormatting>
  <conditionalFormatting sqref="AI54">
    <cfRule type="cellIs" dxfId="8421" priority="2421" operator="lessThan">
      <formula>AI$3/2</formula>
    </cfRule>
    <cfRule type="cellIs" dxfId="8420" priority="2422" operator="greaterThanOrEqual">
      <formula>AI$3/2</formula>
    </cfRule>
  </conditionalFormatting>
  <conditionalFormatting sqref="AO54">
    <cfRule type="cellIs" dxfId="8419" priority="2419" operator="lessThan">
      <formula>AO$3/2</formula>
    </cfRule>
    <cfRule type="cellIs" dxfId="8418" priority="2420" operator="greaterThanOrEqual">
      <formula>AO$3/2</formula>
    </cfRule>
  </conditionalFormatting>
  <conditionalFormatting sqref="C52:C53">
    <cfRule type="cellIs" dxfId="8417" priority="2417" operator="lessThan">
      <formula>C$3/2</formula>
    </cfRule>
    <cfRule type="cellIs" dxfId="8416" priority="2418" operator="greaterThanOrEqual">
      <formula>C$3/2</formula>
    </cfRule>
  </conditionalFormatting>
  <conditionalFormatting sqref="D52:D53">
    <cfRule type="cellIs" dxfId="8415" priority="2415" operator="lessThan">
      <formula>D$3/2</formula>
    </cfRule>
    <cfRule type="cellIs" dxfId="8414" priority="2416" operator="greaterThanOrEqual">
      <formula>D$3/2</formula>
    </cfRule>
  </conditionalFormatting>
  <conditionalFormatting sqref="C52">
    <cfRule type="cellIs" dxfId="8413" priority="2413" stopIfTrue="1" operator="greaterThan">
      <formula>C$3</formula>
    </cfRule>
    <cfRule type="cellIs" dxfId="8412" priority="2414" stopIfTrue="1" operator="lessThan">
      <formula>0</formula>
    </cfRule>
  </conditionalFormatting>
  <conditionalFormatting sqref="D52">
    <cfRule type="cellIs" dxfId="8411" priority="2411" stopIfTrue="1" operator="greaterThan">
      <formula>D$3</formula>
    </cfRule>
    <cfRule type="cellIs" dxfId="8410" priority="2412" stopIfTrue="1" operator="lessThan">
      <formula>0</formula>
    </cfRule>
  </conditionalFormatting>
  <conditionalFormatting sqref="D53">
    <cfRule type="cellIs" dxfId="8409" priority="2409" stopIfTrue="1" operator="greaterThan">
      <formula>D$3</formula>
    </cfRule>
    <cfRule type="cellIs" dxfId="8408" priority="2410" stopIfTrue="1" operator="lessThan">
      <formula>0</formula>
    </cfRule>
  </conditionalFormatting>
  <conditionalFormatting sqref="C53">
    <cfRule type="cellIs" dxfId="8407" priority="2407" stopIfTrue="1" operator="greaterThan">
      <formula>C$3</formula>
    </cfRule>
    <cfRule type="cellIs" dxfId="8406" priority="2408" stopIfTrue="1" operator="lessThan">
      <formula>0</formula>
    </cfRule>
  </conditionalFormatting>
  <conditionalFormatting sqref="I52:I53">
    <cfRule type="cellIs" dxfId="8405" priority="2405" operator="lessThan">
      <formula>I$3/2</formula>
    </cfRule>
    <cfRule type="cellIs" dxfId="8404" priority="2406" operator="greaterThanOrEqual">
      <formula>I$3/2</formula>
    </cfRule>
  </conditionalFormatting>
  <conditionalFormatting sqref="I52">
    <cfRule type="cellIs" dxfId="8403" priority="2403" stopIfTrue="1" operator="greaterThan">
      <formula>I$3</formula>
    </cfRule>
    <cfRule type="cellIs" dxfId="8402" priority="2404" stopIfTrue="1" operator="lessThan">
      <formula>0</formula>
    </cfRule>
  </conditionalFormatting>
  <conditionalFormatting sqref="I53">
    <cfRule type="cellIs" dxfId="8401" priority="2401" stopIfTrue="1" operator="greaterThan">
      <formula>I$3</formula>
    </cfRule>
    <cfRule type="cellIs" dxfId="8400" priority="2402" stopIfTrue="1" operator="lessThan">
      <formula>0</formula>
    </cfRule>
  </conditionalFormatting>
  <conditionalFormatting sqref="E52:H53">
    <cfRule type="cellIs" dxfId="8399" priority="2399" operator="lessThan">
      <formula>E$3/2</formula>
    </cfRule>
    <cfRule type="cellIs" dxfId="8398" priority="2400" operator="greaterThanOrEqual">
      <formula>E$3/2</formula>
    </cfRule>
  </conditionalFormatting>
  <conditionalFormatting sqref="E52:H52">
    <cfRule type="cellIs" dxfId="8397" priority="2397" stopIfTrue="1" operator="greaterThan">
      <formula>E$3</formula>
    </cfRule>
    <cfRule type="cellIs" dxfId="8396" priority="2398" stopIfTrue="1" operator="lessThan">
      <formula>0</formula>
    </cfRule>
  </conditionalFormatting>
  <conditionalFormatting sqref="E53:H53">
    <cfRule type="cellIs" dxfId="8395" priority="2395" stopIfTrue="1" operator="greaterThan">
      <formula>E$3</formula>
    </cfRule>
    <cfRule type="cellIs" dxfId="8394" priority="2396" stopIfTrue="1" operator="lessThan">
      <formula>0</formula>
    </cfRule>
  </conditionalFormatting>
  <conditionalFormatting sqref="J52:N53">
    <cfRule type="cellIs" dxfId="8393" priority="2393" operator="lessThan">
      <formula>J$3/2</formula>
    </cfRule>
    <cfRule type="cellIs" dxfId="8392" priority="2394" operator="greaterThanOrEqual">
      <formula>J$3/2</formula>
    </cfRule>
  </conditionalFormatting>
  <conditionalFormatting sqref="J52:N52">
    <cfRule type="cellIs" dxfId="8391" priority="2391" stopIfTrue="1" operator="greaterThan">
      <formula>J$3</formula>
    </cfRule>
    <cfRule type="cellIs" dxfId="8390" priority="2392" stopIfTrue="1" operator="lessThan">
      <formula>0</formula>
    </cfRule>
  </conditionalFormatting>
  <conditionalFormatting sqref="J53:N53">
    <cfRule type="cellIs" dxfId="8389" priority="2389" stopIfTrue="1" operator="greaterThan">
      <formula>J$3</formula>
    </cfRule>
    <cfRule type="cellIs" dxfId="8388" priority="2390" stopIfTrue="1" operator="lessThan">
      <formula>0</formula>
    </cfRule>
  </conditionalFormatting>
  <conditionalFormatting sqref="O52:O53">
    <cfRule type="cellIs" dxfId="8387" priority="2387" operator="lessThan">
      <formula>O$3/2</formula>
    </cfRule>
    <cfRule type="cellIs" dxfId="8386" priority="2388" operator="greaterThanOrEqual">
      <formula>O$3/2</formula>
    </cfRule>
  </conditionalFormatting>
  <conditionalFormatting sqref="O52">
    <cfRule type="cellIs" dxfId="8385" priority="2385" stopIfTrue="1" operator="greaterThan">
      <formula>O$3</formula>
    </cfRule>
    <cfRule type="cellIs" dxfId="8384" priority="2386" stopIfTrue="1" operator="lessThan">
      <formula>0</formula>
    </cfRule>
  </conditionalFormatting>
  <conditionalFormatting sqref="O53">
    <cfRule type="cellIs" dxfId="8383" priority="2383" stopIfTrue="1" operator="greaterThan">
      <formula>O$3</formula>
    </cfRule>
    <cfRule type="cellIs" dxfId="8382" priority="2384" stopIfTrue="1" operator="lessThan">
      <formula>0</formula>
    </cfRule>
  </conditionalFormatting>
  <conditionalFormatting sqref="P52:AO53">
    <cfRule type="cellIs" dxfId="8381" priority="2381" operator="lessThan">
      <formula>P$3/2</formula>
    </cfRule>
    <cfRule type="cellIs" dxfId="8380" priority="2382" operator="greaterThanOrEqual">
      <formula>P$3/2</formula>
    </cfRule>
  </conditionalFormatting>
  <conditionalFormatting sqref="P52:AO52">
    <cfRule type="cellIs" dxfId="8379" priority="2379" stopIfTrue="1" operator="greaterThan">
      <formula>P$3</formula>
    </cfRule>
    <cfRule type="cellIs" dxfId="8378" priority="2380" stopIfTrue="1" operator="lessThan">
      <formula>0</formula>
    </cfRule>
  </conditionalFormatting>
  <conditionalFormatting sqref="P53:AO53">
    <cfRule type="cellIs" dxfId="8377" priority="2377" stopIfTrue="1" operator="greaterThan">
      <formula>P$3</formula>
    </cfRule>
    <cfRule type="cellIs" dxfId="8376" priority="2378" stopIfTrue="1" operator="lessThan">
      <formula>0</formula>
    </cfRule>
  </conditionalFormatting>
  <conditionalFormatting sqref="C57">
    <cfRule type="cellIs" dxfId="8375" priority="2375" operator="lessThan">
      <formula>C$3/2</formula>
    </cfRule>
    <cfRule type="cellIs" dxfId="8374" priority="2376" operator="greaterThanOrEqual">
      <formula>C$3/2</formula>
    </cfRule>
  </conditionalFormatting>
  <conditionalFormatting sqref="D57">
    <cfRule type="cellIs" dxfId="8373" priority="2373" operator="lessThan">
      <formula>D$3/2</formula>
    </cfRule>
    <cfRule type="cellIs" dxfId="8372" priority="2374" operator="greaterThanOrEqual">
      <formula>D$3/2</formula>
    </cfRule>
  </conditionalFormatting>
  <conditionalFormatting sqref="E57:H57">
    <cfRule type="cellIs" dxfId="8371" priority="2371" operator="lessThan">
      <formula>E$3/2</formula>
    </cfRule>
    <cfRule type="cellIs" dxfId="8370" priority="2372" operator="greaterThanOrEqual">
      <formula>E$3/2</formula>
    </cfRule>
  </conditionalFormatting>
  <conditionalFormatting sqref="J57:N57">
    <cfRule type="cellIs" dxfId="8369" priority="2369" operator="lessThan">
      <formula>J$3/2</formula>
    </cfRule>
    <cfRule type="cellIs" dxfId="8368" priority="2370" operator="greaterThanOrEqual">
      <formula>J$3/2</formula>
    </cfRule>
  </conditionalFormatting>
  <conditionalFormatting sqref="Q57:U57">
    <cfRule type="cellIs" dxfId="8367" priority="2367" operator="lessThan">
      <formula>Q$3/2</formula>
    </cfRule>
    <cfRule type="cellIs" dxfId="8366" priority="2368" operator="greaterThanOrEqual">
      <formula>Q$3/2</formula>
    </cfRule>
  </conditionalFormatting>
  <conditionalFormatting sqref="W57:AA57">
    <cfRule type="cellIs" dxfId="8365" priority="2365" operator="lessThan">
      <formula>W$3/2</formula>
    </cfRule>
    <cfRule type="cellIs" dxfId="8364" priority="2366" operator="greaterThanOrEqual">
      <formula>W$3/2</formula>
    </cfRule>
  </conditionalFormatting>
  <conditionalFormatting sqref="AD57:AH57">
    <cfRule type="cellIs" dxfId="8363" priority="2363" operator="lessThan">
      <formula>AD$3/2</formula>
    </cfRule>
    <cfRule type="cellIs" dxfId="8362" priority="2364" operator="greaterThanOrEqual">
      <formula>AD$3/2</formula>
    </cfRule>
  </conditionalFormatting>
  <conditionalFormatting sqref="AJ57:AN57">
    <cfRule type="cellIs" dxfId="8361" priority="2361" operator="lessThan">
      <formula>AJ$3/2</formula>
    </cfRule>
    <cfRule type="cellIs" dxfId="8360" priority="2362" operator="greaterThanOrEqual">
      <formula>AJ$3/2</formula>
    </cfRule>
  </conditionalFormatting>
  <conditionalFormatting sqref="I57">
    <cfRule type="cellIs" dxfId="8359" priority="2359" operator="lessThan">
      <formula>I$3/2</formula>
    </cfRule>
    <cfRule type="cellIs" dxfId="8358" priority="2360" operator="greaterThanOrEqual">
      <formula>I$3/2</formula>
    </cfRule>
  </conditionalFormatting>
  <conditionalFormatting sqref="O57:P57">
    <cfRule type="cellIs" dxfId="8357" priority="2357" operator="lessThan">
      <formula>O$3/2</formula>
    </cfRule>
    <cfRule type="cellIs" dxfId="8356" priority="2358" operator="greaterThanOrEqual">
      <formula>O$3/2</formula>
    </cfRule>
  </conditionalFormatting>
  <conditionalFormatting sqref="V57">
    <cfRule type="cellIs" dxfId="8355" priority="2355" operator="lessThan">
      <formula>V$3/2</formula>
    </cfRule>
    <cfRule type="cellIs" dxfId="8354" priority="2356" operator="greaterThanOrEqual">
      <formula>V$3/2</formula>
    </cfRule>
  </conditionalFormatting>
  <conditionalFormatting sqref="AB57">
    <cfRule type="cellIs" dxfId="8353" priority="2353" operator="lessThan">
      <formula>AB$3/2</formula>
    </cfRule>
    <cfRule type="cellIs" dxfId="8352" priority="2354" operator="greaterThanOrEqual">
      <formula>AB$3/2</formula>
    </cfRule>
  </conditionalFormatting>
  <conditionalFormatting sqref="AC57">
    <cfRule type="cellIs" dxfId="8351" priority="2351" operator="lessThan">
      <formula>AC$3/2</formula>
    </cfRule>
    <cfRule type="cellIs" dxfId="8350" priority="2352" operator="greaterThanOrEqual">
      <formula>AC$3/2</formula>
    </cfRule>
  </conditionalFormatting>
  <conditionalFormatting sqref="AI57">
    <cfRule type="cellIs" dxfId="8349" priority="2349" operator="lessThan">
      <formula>AI$3/2</formula>
    </cfRule>
    <cfRule type="cellIs" dxfId="8348" priority="2350" operator="greaterThanOrEqual">
      <formula>AI$3/2</formula>
    </cfRule>
  </conditionalFormatting>
  <conditionalFormatting sqref="AO57">
    <cfRule type="cellIs" dxfId="8347" priority="2347" operator="lessThan">
      <formula>AO$3/2</formula>
    </cfRule>
    <cfRule type="cellIs" dxfId="8346" priority="2348" operator="greaterThanOrEqual">
      <formula>AO$3/2</formula>
    </cfRule>
  </conditionalFormatting>
  <conditionalFormatting sqref="C55:C56">
    <cfRule type="cellIs" dxfId="8345" priority="2345" operator="lessThan">
      <formula>C$3/2</formula>
    </cfRule>
    <cfRule type="cellIs" dxfId="8344" priority="2346" operator="greaterThanOrEqual">
      <formula>C$3/2</formula>
    </cfRule>
  </conditionalFormatting>
  <conditionalFormatting sqref="D55:D56">
    <cfRule type="cellIs" dxfId="8343" priority="2343" operator="lessThan">
      <formula>D$3/2</formula>
    </cfRule>
    <cfRule type="cellIs" dxfId="8342" priority="2344" operator="greaterThanOrEqual">
      <formula>D$3/2</formula>
    </cfRule>
  </conditionalFormatting>
  <conditionalFormatting sqref="C55">
    <cfRule type="cellIs" dxfId="8341" priority="2341" stopIfTrue="1" operator="greaterThan">
      <formula>C$3</formula>
    </cfRule>
    <cfRule type="cellIs" dxfId="8340" priority="2342" stopIfTrue="1" operator="lessThan">
      <formula>0</formula>
    </cfRule>
  </conditionalFormatting>
  <conditionalFormatting sqref="D55">
    <cfRule type="cellIs" dxfId="8339" priority="2339" stopIfTrue="1" operator="greaterThan">
      <formula>D$3</formula>
    </cfRule>
    <cfRule type="cellIs" dxfId="8338" priority="2340" stopIfTrue="1" operator="lessThan">
      <formula>0</formula>
    </cfRule>
  </conditionalFormatting>
  <conditionalFormatting sqref="D56">
    <cfRule type="cellIs" dxfId="8337" priority="2337" stopIfTrue="1" operator="greaterThan">
      <formula>D$3</formula>
    </cfRule>
    <cfRule type="cellIs" dxfId="8336" priority="2338" stopIfTrue="1" operator="lessThan">
      <formula>0</formula>
    </cfRule>
  </conditionalFormatting>
  <conditionalFormatting sqref="C56">
    <cfRule type="cellIs" dxfId="8335" priority="2335" stopIfTrue="1" operator="greaterThan">
      <formula>C$3</formula>
    </cfRule>
    <cfRule type="cellIs" dxfId="8334" priority="2336" stopIfTrue="1" operator="lessThan">
      <formula>0</formula>
    </cfRule>
  </conditionalFormatting>
  <conditionalFormatting sqref="I55:I56">
    <cfRule type="cellIs" dxfId="8333" priority="2333" operator="lessThan">
      <formula>I$3/2</formula>
    </cfRule>
    <cfRule type="cellIs" dxfId="8332" priority="2334" operator="greaterThanOrEqual">
      <formula>I$3/2</formula>
    </cfRule>
  </conditionalFormatting>
  <conditionalFormatting sqref="I55">
    <cfRule type="cellIs" dxfId="8331" priority="2331" stopIfTrue="1" operator="greaterThan">
      <formula>I$3</formula>
    </cfRule>
    <cfRule type="cellIs" dxfId="8330" priority="2332" stopIfTrue="1" operator="lessThan">
      <formula>0</formula>
    </cfRule>
  </conditionalFormatting>
  <conditionalFormatting sqref="I56">
    <cfRule type="cellIs" dxfId="8329" priority="2329" stopIfTrue="1" operator="greaterThan">
      <formula>I$3</formula>
    </cfRule>
    <cfRule type="cellIs" dxfId="8328" priority="2330" stopIfTrue="1" operator="lessThan">
      <formula>0</formula>
    </cfRule>
  </conditionalFormatting>
  <conditionalFormatting sqref="E55:H56">
    <cfRule type="cellIs" dxfId="8327" priority="2327" operator="lessThan">
      <formula>E$3/2</formula>
    </cfRule>
    <cfRule type="cellIs" dxfId="8326" priority="2328" operator="greaterThanOrEqual">
      <formula>E$3/2</formula>
    </cfRule>
  </conditionalFormatting>
  <conditionalFormatting sqref="E55:H55">
    <cfRule type="cellIs" dxfId="8325" priority="2325" stopIfTrue="1" operator="greaterThan">
      <formula>E$3</formula>
    </cfRule>
    <cfRule type="cellIs" dxfId="8324" priority="2326" stopIfTrue="1" operator="lessThan">
      <formula>0</formula>
    </cfRule>
  </conditionalFormatting>
  <conditionalFormatting sqref="E56:H56">
    <cfRule type="cellIs" dxfId="8323" priority="2323" stopIfTrue="1" operator="greaterThan">
      <formula>E$3</formula>
    </cfRule>
    <cfRule type="cellIs" dxfId="8322" priority="2324" stopIfTrue="1" operator="lessThan">
      <formula>0</formula>
    </cfRule>
  </conditionalFormatting>
  <conditionalFormatting sqref="J55:N56">
    <cfRule type="cellIs" dxfId="8321" priority="2321" operator="lessThan">
      <formula>J$3/2</formula>
    </cfRule>
    <cfRule type="cellIs" dxfId="8320" priority="2322" operator="greaterThanOrEqual">
      <formula>J$3/2</formula>
    </cfRule>
  </conditionalFormatting>
  <conditionalFormatting sqref="J55:N55">
    <cfRule type="cellIs" dxfId="8319" priority="2319" stopIfTrue="1" operator="greaterThan">
      <formula>J$3</formula>
    </cfRule>
    <cfRule type="cellIs" dxfId="8318" priority="2320" stopIfTrue="1" operator="lessThan">
      <formula>0</formula>
    </cfRule>
  </conditionalFormatting>
  <conditionalFormatting sqref="J56:N56">
    <cfRule type="cellIs" dxfId="8317" priority="2317" stopIfTrue="1" operator="greaterThan">
      <formula>J$3</formula>
    </cfRule>
    <cfRule type="cellIs" dxfId="8316" priority="2318" stopIfTrue="1" operator="lessThan">
      <formula>0</formula>
    </cfRule>
  </conditionalFormatting>
  <conditionalFormatting sqref="O55:O56">
    <cfRule type="cellIs" dxfId="8315" priority="2315" operator="lessThan">
      <formula>O$3/2</formula>
    </cfRule>
    <cfRule type="cellIs" dxfId="8314" priority="2316" operator="greaterThanOrEqual">
      <formula>O$3/2</formula>
    </cfRule>
  </conditionalFormatting>
  <conditionalFormatting sqref="O55">
    <cfRule type="cellIs" dxfId="8313" priority="2313" stopIfTrue="1" operator="greaterThan">
      <formula>O$3</formula>
    </cfRule>
    <cfRule type="cellIs" dxfId="8312" priority="2314" stopIfTrue="1" operator="lessThan">
      <formula>0</formula>
    </cfRule>
  </conditionalFormatting>
  <conditionalFormatting sqref="O56">
    <cfRule type="cellIs" dxfId="8311" priority="2311" stopIfTrue="1" operator="greaterThan">
      <formula>O$3</formula>
    </cfRule>
    <cfRule type="cellIs" dxfId="8310" priority="2312" stopIfTrue="1" operator="lessThan">
      <formula>0</formula>
    </cfRule>
  </conditionalFormatting>
  <conditionalFormatting sqref="P55:AO56">
    <cfRule type="cellIs" dxfId="8309" priority="2309" operator="lessThan">
      <formula>P$3/2</formula>
    </cfRule>
    <cfRule type="cellIs" dxfId="8308" priority="2310" operator="greaterThanOrEqual">
      <formula>P$3/2</formula>
    </cfRule>
  </conditionalFormatting>
  <conditionalFormatting sqref="P55:AO55">
    <cfRule type="cellIs" dxfId="8307" priority="2307" stopIfTrue="1" operator="greaterThan">
      <formula>P$3</formula>
    </cfRule>
    <cfRule type="cellIs" dxfId="8306" priority="2308" stopIfTrue="1" operator="lessThan">
      <formula>0</formula>
    </cfRule>
  </conditionalFormatting>
  <conditionalFormatting sqref="P56:AO56">
    <cfRule type="cellIs" dxfId="8305" priority="2305" stopIfTrue="1" operator="greaterThan">
      <formula>P$3</formula>
    </cfRule>
    <cfRule type="cellIs" dxfId="8304" priority="2306" stopIfTrue="1" operator="lessThan">
      <formula>0</formula>
    </cfRule>
  </conditionalFormatting>
  <conditionalFormatting sqref="C60">
    <cfRule type="cellIs" dxfId="8303" priority="2303" operator="lessThan">
      <formula>C$3/2</formula>
    </cfRule>
    <cfRule type="cellIs" dxfId="8302" priority="2304" operator="greaterThanOrEqual">
      <formula>C$3/2</formula>
    </cfRule>
  </conditionalFormatting>
  <conditionalFormatting sqref="D60">
    <cfRule type="cellIs" dxfId="8301" priority="2301" operator="lessThan">
      <formula>D$3/2</formula>
    </cfRule>
    <cfRule type="cellIs" dxfId="8300" priority="2302" operator="greaterThanOrEqual">
      <formula>D$3/2</formula>
    </cfRule>
  </conditionalFormatting>
  <conditionalFormatting sqref="E60:H60">
    <cfRule type="cellIs" dxfId="8299" priority="2299" operator="lessThan">
      <formula>E$3/2</formula>
    </cfRule>
    <cfRule type="cellIs" dxfId="8298" priority="2300" operator="greaterThanOrEqual">
      <formula>E$3/2</formula>
    </cfRule>
  </conditionalFormatting>
  <conditionalFormatting sqref="J60:N60">
    <cfRule type="cellIs" dxfId="8297" priority="2297" operator="lessThan">
      <formula>J$3/2</formula>
    </cfRule>
    <cfRule type="cellIs" dxfId="8296" priority="2298" operator="greaterThanOrEqual">
      <formula>J$3/2</formula>
    </cfRule>
  </conditionalFormatting>
  <conditionalFormatting sqref="Q60:U60">
    <cfRule type="cellIs" dxfId="8295" priority="2295" operator="lessThan">
      <formula>Q$3/2</formula>
    </cfRule>
    <cfRule type="cellIs" dxfId="8294" priority="2296" operator="greaterThanOrEqual">
      <formula>Q$3/2</formula>
    </cfRule>
  </conditionalFormatting>
  <conditionalFormatting sqref="W60:AA60">
    <cfRule type="cellIs" dxfId="8293" priority="2293" operator="lessThan">
      <formula>W$3/2</formula>
    </cfRule>
    <cfRule type="cellIs" dxfId="8292" priority="2294" operator="greaterThanOrEqual">
      <formula>W$3/2</formula>
    </cfRule>
  </conditionalFormatting>
  <conditionalFormatting sqref="AD60:AH60">
    <cfRule type="cellIs" dxfId="8291" priority="2291" operator="lessThan">
      <formula>AD$3/2</formula>
    </cfRule>
    <cfRule type="cellIs" dxfId="8290" priority="2292" operator="greaterThanOrEqual">
      <formula>AD$3/2</formula>
    </cfRule>
  </conditionalFormatting>
  <conditionalFormatting sqref="AJ60:AN60">
    <cfRule type="cellIs" dxfId="8289" priority="2289" operator="lessThan">
      <formula>AJ$3/2</formula>
    </cfRule>
    <cfRule type="cellIs" dxfId="8288" priority="2290" operator="greaterThanOrEqual">
      <formula>AJ$3/2</formula>
    </cfRule>
  </conditionalFormatting>
  <conditionalFormatting sqref="I60">
    <cfRule type="cellIs" dxfId="8287" priority="2287" operator="lessThan">
      <formula>I$3/2</formula>
    </cfRule>
    <cfRule type="cellIs" dxfId="8286" priority="2288" operator="greaterThanOrEqual">
      <formula>I$3/2</formula>
    </cfRule>
  </conditionalFormatting>
  <conditionalFormatting sqref="O60:P60">
    <cfRule type="cellIs" dxfId="8285" priority="2285" operator="lessThan">
      <formula>O$3/2</formula>
    </cfRule>
    <cfRule type="cellIs" dxfId="8284" priority="2286" operator="greaterThanOrEqual">
      <formula>O$3/2</formula>
    </cfRule>
  </conditionalFormatting>
  <conditionalFormatting sqref="V60">
    <cfRule type="cellIs" dxfId="8283" priority="2283" operator="lessThan">
      <formula>V$3/2</formula>
    </cfRule>
    <cfRule type="cellIs" dxfId="8282" priority="2284" operator="greaterThanOrEqual">
      <formula>V$3/2</formula>
    </cfRule>
  </conditionalFormatting>
  <conditionalFormatting sqref="AB60">
    <cfRule type="cellIs" dxfId="8281" priority="2281" operator="lessThan">
      <formula>AB$3/2</formula>
    </cfRule>
    <cfRule type="cellIs" dxfId="8280" priority="2282" operator="greaterThanOrEqual">
      <formula>AB$3/2</formula>
    </cfRule>
  </conditionalFormatting>
  <conditionalFormatting sqref="AC60">
    <cfRule type="cellIs" dxfId="8279" priority="2279" operator="lessThan">
      <formula>AC$3/2</formula>
    </cfRule>
    <cfRule type="cellIs" dxfId="8278" priority="2280" operator="greaterThanOrEqual">
      <formula>AC$3/2</formula>
    </cfRule>
  </conditionalFormatting>
  <conditionalFormatting sqref="AI60">
    <cfRule type="cellIs" dxfId="8277" priority="2277" operator="lessThan">
      <formula>AI$3/2</formula>
    </cfRule>
    <cfRule type="cellIs" dxfId="8276" priority="2278" operator="greaterThanOrEqual">
      <formula>AI$3/2</formula>
    </cfRule>
  </conditionalFormatting>
  <conditionalFormatting sqref="AO60">
    <cfRule type="cellIs" dxfId="8275" priority="2275" operator="lessThan">
      <formula>AO$3/2</formula>
    </cfRule>
    <cfRule type="cellIs" dxfId="8274" priority="2276" operator="greaterThanOrEqual">
      <formula>AO$3/2</formula>
    </cfRule>
  </conditionalFormatting>
  <conditionalFormatting sqref="C58:C59">
    <cfRule type="cellIs" dxfId="8273" priority="2273" operator="lessThan">
      <formula>C$3/2</formula>
    </cfRule>
    <cfRule type="cellIs" dxfId="8272" priority="2274" operator="greaterThanOrEqual">
      <formula>C$3/2</formula>
    </cfRule>
  </conditionalFormatting>
  <conditionalFormatting sqref="D58:D59">
    <cfRule type="cellIs" dxfId="8271" priority="2271" operator="lessThan">
      <formula>D$3/2</formula>
    </cfRule>
    <cfRule type="cellIs" dxfId="8270" priority="2272" operator="greaterThanOrEqual">
      <formula>D$3/2</formula>
    </cfRule>
  </conditionalFormatting>
  <conditionalFormatting sqref="C58">
    <cfRule type="cellIs" dxfId="8269" priority="2269" stopIfTrue="1" operator="greaterThan">
      <formula>C$3</formula>
    </cfRule>
    <cfRule type="cellIs" dxfId="8268" priority="2270" stopIfTrue="1" operator="lessThan">
      <formula>0</formula>
    </cfRule>
  </conditionalFormatting>
  <conditionalFormatting sqref="D58">
    <cfRule type="cellIs" dxfId="8267" priority="2267" stopIfTrue="1" operator="greaterThan">
      <formula>D$3</formula>
    </cfRule>
    <cfRule type="cellIs" dxfId="8266" priority="2268" stopIfTrue="1" operator="lessThan">
      <formula>0</formula>
    </cfRule>
  </conditionalFormatting>
  <conditionalFormatting sqref="D59">
    <cfRule type="cellIs" dxfId="8265" priority="2265" stopIfTrue="1" operator="greaterThan">
      <formula>D$3</formula>
    </cfRule>
    <cfRule type="cellIs" dxfId="8264" priority="2266" stopIfTrue="1" operator="lessThan">
      <formula>0</formula>
    </cfRule>
  </conditionalFormatting>
  <conditionalFormatting sqref="C59">
    <cfRule type="cellIs" dxfId="8263" priority="2263" stopIfTrue="1" operator="greaterThan">
      <formula>C$3</formula>
    </cfRule>
    <cfRule type="cellIs" dxfId="8262" priority="2264" stopIfTrue="1" operator="lessThan">
      <formula>0</formula>
    </cfRule>
  </conditionalFormatting>
  <conditionalFormatting sqref="I58:I59">
    <cfRule type="cellIs" dxfId="8261" priority="2261" operator="lessThan">
      <formula>I$3/2</formula>
    </cfRule>
    <cfRule type="cellIs" dxfId="8260" priority="2262" operator="greaterThanOrEqual">
      <formula>I$3/2</formula>
    </cfRule>
  </conditionalFormatting>
  <conditionalFormatting sqref="I58">
    <cfRule type="cellIs" dxfId="8259" priority="2259" stopIfTrue="1" operator="greaterThan">
      <formula>I$3</formula>
    </cfRule>
    <cfRule type="cellIs" dxfId="8258" priority="2260" stopIfTrue="1" operator="lessThan">
      <formula>0</formula>
    </cfRule>
  </conditionalFormatting>
  <conditionalFormatting sqref="I59">
    <cfRule type="cellIs" dxfId="8257" priority="2257" stopIfTrue="1" operator="greaterThan">
      <formula>I$3</formula>
    </cfRule>
    <cfRule type="cellIs" dxfId="8256" priority="2258" stopIfTrue="1" operator="lessThan">
      <formula>0</formula>
    </cfRule>
  </conditionalFormatting>
  <conditionalFormatting sqref="E58:H59">
    <cfRule type="cellIs" dxfId="8255" priority="2255" operator="lessThan">
      <formula>E$3/2</formula>
    </cfRule>
    <cfRule type="cellIs" dxfId="8254" priority="2256" operator="greaterThanOrEqual">
      <formula>E$3/2</formula>
    </cfRule>
  </conditionalFormatting>
  <conditionalFormatting sqref="E58:H58">
    <cfRule type="cellIs" dxfId="8253" priority="2253" stopIfTrue="1" operator="greaterThan">
      <formula>E$3</formula>
    </cfRule>
    <cfRule type="cellIs" dxfId="8252" priority="2254" stopIfTrue="1" operator="lessThan">
      <formula>0</formula>
    </cfRule>
  </conditionalFormatting>
  <conditionalFormatting sqref="E59:H59">
    <cfRule type="cellIs" dxfId="8251" priority="2251" stopIfTrue="1" operator="greaterThan">
      <formula>E$3</formula>
    </cfRule>
    <cfRule type="cellIs" dxfId="8250" priority="2252" stopIfTrue="1" operator="lessThan">
      <formula>0</formula>
    </cfRule>
  </conditionalFormatting>
  <conditionalFormatting sqref="J58:N59">
    <cfRule type="cellIs" dxfId="8249" priority="2249" operator="lessThan">
      <formula>J$3/2</formula>
    </cfRule>
    <cfRule type="cellIs" dxfId="8248" priority="2250" operator="greaterThanOrEqual">
      <formula>J$3/2</formula>
    </cfRule>
  </conditionalFormatting>
  <conditionalFormatting sqref="J58:N58">
    <cfRule type="cellIs" dxfId="8247" priority="2247" stopIfTrue="1" operator="greaterThan">
      <formula>J$3</formula>
    </cfRule>
    <cfRule type="cellIs" dxfId="8246" priority="2248" stopIfTrue="1" operator="lessThan">
      <formula>0</formula>
    </cfRule>
  </conditionalFormatting>
  <conditionalFormatting sqref="J59:N59">
    <cfRule type="cellIs" dxfId="8245" priority="2245" stopIfTrue="1" operator="greaterThan">
      <formula>J$3</formula>
    </cfRule>
    <cfRule type="cellIs" dxfId="8244" priority="2246" stopIfTrue="1" operator="lessThan">
      <formula>0</formula>
    </cfRule>
  </conditionalFormatting>
  <conditionalFormatting sqref="O58:O59">
    <cfRule type="cellIs" dxfId="8243" priority="2243" operator="lessThan">
      <formula>O$3/2</formula>
    </cfRule>
    <cfRule type="cellIs" dxfId="8242" priority="2244" operator="greaterThanOrEqual">
      <formula>O$3/2</formula>
    </cfRule>
  </conditionalFormatting>
  <conditionalFormatting sqref="O58">
    <cfRule type="cellIs" dxfId="8241" priority="2241" stopIfTrue="1" operator="greaterThan">
      <formula>O$3</formula>
    </cfRule>
    <cfRule type="cellIs" dxfId="8240" priority="2242" stopIfTrue="1" operator="lessThan">
      <formula>0</formula>
    </cfRule>
  </conditionalFormatting>
  <conditionalFormatting sqref="O59">
    <cfRule type="cellIs" dxfId="8239" priority="2239" stopIfTrue="1" operator="greaterThan">
      <formula>O$3</formula>
    </cfRule>
    <cfRule type="cellIs" dxfId="8238" priority="2240" stopIfTrue="1" operator="lessThan">
      <formula>0</formula>
    </cfRule>
  </conditionalFormatting>
  <conditionalFormatting sqref="P58:AO59">
    <cfRule type="cellIs" dxfId="8237" priority="2237" operator="lessThan">
      <formula>P$3/2</formula>
    </cfRule>
    <cfRule type="cellIs" dxfId="8236" priority="2238" operator="greaterThanOrEqual">
      <formula>P$3/2</formula>
    </cfRule>
  </conditionalFormatting>
  <conditionalFormatting sqref="P58:AO58">
    <cfRule type="cellIs" dxfId="8235" priority="2235" stopIfTrue="1" operator="greaterThan">
      <formula>P$3</formula>
    </cfRule>
    <cfRule type="cellIs" dxfId="8234" priority="2236" stopIfTrue="1" operator="lessThan">
      <formula>0</formula>
    </cfRule>
  </conditionalFormatting>
  <conditionalFormatting sqref="P59:AO59">
    <cfRule type="cellIs" dxfId="8233" priority="2233" stopIfTrue="1" operator="greaterThan">
      <formula>P$3</formula>
    </cfRule>
    <cfRule type="cellIs" dxfId="8232" priority="2234" stopIfTrue="1" operator="lessThan">
      <formula>0</formula>
    </cfRule>
  </conditionalFormatting>
  <conditionalFormatting sqref="C63">
    <cfRule type="cellIs" dxfId="8231" priority="2231" operator="lessThan">
      <formula>C$3/2</formula>
    </cfRule>
    <cfRule type="cellIs" dxfId="8230" priority="2232" operator="greaterThanOrEqual">
      <formula>C$3/2</formula>
    </cfRule>
  </conditionalFormatting>
  <conditionalFormatting sqref="D63">
    <cfRule type="cellIs" dxfId="8229" priority="2229" operator="lessThan">
      <formula>D$3/2</formula>
    </cfRule>
    <cfRule type="cellIs" dxfId="8228" priority="2230" operator="greaterThanOrEqual">
      <formula>D$3/2</formula>
    </cfRule>
  </conditionalFormatting>
  <conditionalFormatting sqref="E63:H63">
    <cfRule type="cellIs" dxfId="8227" priority="2227" operator="lessThan">
      <formula>E$3/2</formula>
    </cfRule>
    <cfRule type="cellIs" dxfId="8226" priority="2228" operator="greaterThanOrEqual">
      <formula>E$3/2</formula>
    </cfRule>
  </conditionalFormatting>
  <conditionalFormatting sqref="J63:N63">
    <cfRule type="cellIs" dxfId="8225" priority="2225" operator="lessThan">
      <formula>J$3/2</formula>
    </cfRule>
    <cfRule type="cellIs" dxfId="8224" priority="2226" operator="greaterThanOrEqual">
      <formula>J$3/2</formula>
    </cfRule>
  </conditionalFormatting>
  <conditionalFormatting sqref="Q63:U63">
    <cfRule type="cellIs" dxfId="8223" priority="2223" operator="lessThan">
      <formula>Q$3/2</formula>
    </cfRule>
    <cfRule type="cellIs" dxfId="8222" priority="2224" operator="greaterThanOrEqual">
      <formula>Q$3/2</formula>
    </cfRule>
  </conditionalFormatting>
  <conditionalFormatting sqref="W63:AA63">
    <cfRule type="cellIs" dxfId="8221" priority="2221" operator="lessThan">
      <formula>W$3/2</formula>
    </cfRule>
    <cfRule type="cellIs" dxfId="8220" priority="2222" operator="greaterThanOrEqual">
      <formula>W$3/2</formula>
    </cfRule>
  </conditionalFormatting>
  <conditionalFormatting sqref="AD63:AH63">
    <cfRule type="cellIs" dxfId="8219" priority="2219" operator="lessThan">
      <formula>AD$3/2</formula>
    </cfRule>
    <cfRule type="cellIs" dxfId="8218" priority="2220" operator="greaterThanOrEqual">
      <formula>AD$3/2</formula>
    </cfRule>
  </conditionalFormatting>
  <conditionalFormatting sqref="AJ63:AN63">
    <cfRule type="cellIs" dxfId="8217" priority="2217" operator="lessThan">
      <formula>AJ$3/2</formula>
    </cfRule>
    <cfRule type="cellIs" dxfId="8216" priority="2218" operator="greaterThanOrEqual">
      <formula>AJ$3/2</formula>
    </cfRule>
  </conditionalFormatting>
  <conditionalFormatting sqref="I63">
    <cfRule type="cellIs" dxfId="8215" priority="2215" operator="lessThan">
      <formula>I$3/2</formula>
    </cfRule>
    <cfRule type="cellIs" dxfId="8214" priority="2216" operator="greaterThanOrEqual">
      <formula>I$3/2</formula>
    </cfRule>
  </conditionalFormatting>
  <conditionalFormatting sqref="O63:P63">
    <cfRule type="cellIs" dxfId="8213" priority="2213" operator="lessThan">
      <formula>O$3/2</formula>
    </cfRule>
    <cfRule type="cellIs" dxfId="8212" priority="2214" operator="greaterThanOrEqual">
      <formula>O$3/2</formula>
    </cfRule>
  </conditionalFormatting>
  <conditionalFormatting sqref="V63">
    <cfRule type="cellIs" dxfId="8211" priority="2211" operator="lessThan">
      <formula>V$3/2</formula>
    </cfRule>
    <cfRule type="cellIs" dxfId="8210" priority="2212" operator="greaterThanOrEqual">
      <formula>V$3/2</formula>
    </cfRule>
  </conditionalFormatting>
  <conditionalFormatting sqref="AB63">
    <cfRule type="cellIs" dxfId="8209" priority="2209" operator="lessThan">
      <formula>AB$3/2</formula>
    </cfRule>
    <cfRule type="cellIs" dxfId="8208" priority="2210" operator="greaterThanOrEqual">
      <formula>AB$3/2</formula>
    </cfRule>
  </conditionalFormatting>
  <conditionalFormatting sqref="AC63">
    <cfRule type="cellIs" dxfId="8207" priority="2207" operator="lessThan">
      <formula>AC$3/2</formula>
    </cfRule>
    <cfRule type="cellIs" dxfId="8206" priority="2208" operator="greaterThanOrEqual">
      <formula>AC$3/2</formula>
    </cfRule>
  </conditionalFormatting>
  <conditionalFormatting sqref="AI63">
    <cfRule type="cellIs" dxfId="8205" priority="2205" operator="lessThan">
      <formula>AI$3/2</formula>
    </cfRule>
    <cfRule type="cellIs" dxfId="8204" priority="2206" operator="greaterThanOrEqual">
      <formula>AI$3/2</formula>
    </cfRule>
  </conditionalFormatting>
  <conditionalFormatting sqref="AO63">
    <cfRule type="cellIs" dxfId="8203" priority="2203" operator="lessThan">
      <formula>AO$3/2</formula>
    </cfRule>
    <cfRule type="cellIs" dxfId="8202" priority="2204" operator="greaterThanOrEqual">
      <formula>AO$3/2</formula>
    </cfRule>
  </conditionalFormatting>
  <conditionalFormatting sqref="C61:C62">
    <cfRule type="cellIs" dxfId="8201" priority="2201" operator="lessThan">
      <formula>C$3/2</formula>
    </cfRule>
    <cfRule type="cellIs" dxfId="8200" priority="2202" operator="greaterThanOrEqual">
      <formula>C$3/2</formula>
    </cfRule>
  </conditionalFormatting>
  <conditionalFormatting sqref="D61:D62">
    <cfRule type="cellIs" dxfId="8199" priority="2199" operator="lessThan">
      <formula>D$3/2</formula>
    </cfRule>
    <cfRule type="cellIs" dxfId="8198" priority="2200" operator="greaterThanOrEqual">
      <formula>D$3/2</formula>
    </cfRule>
  </conditionalFormatting>
  <conditionalFormatting sqref="C61">
    <cfRule type="cellIs" dxfId="8197" priority="2197" stopIfTrue="1" operator="greaterThan">
      <formula>C$3</formula>
    </cfRule>
    <cfRule type="cellIs" dxfId="8196" priority="2198" stopIfTrue="1" operator="lessThan">
      <formula>0</formula>
    </cfRule>
  </conditionalFormatting>
  <conditionalFormatting sqref="D61">
    <cfRule type="cellIs" dxfId="8195" priority="2195" stopIfTrue="1" operator="greaterThan">
      <formula>D$3</formula>
    </cfRule>
    <cfRule type="cellIs" dxfId="8194" priority="2196" stopIfTrue="1" operator="lessThan">
      <formula>0</formula>
    </cfRule>
  </conditionalFormatting>
  <conditionalFormatting sqref="D62">
    <cfRule type="cellIs" dxfId="8193" priority="2193" stopIfTrue="1" operator="greaterThan">
      <formula>D$3</formula>
    </cfRule>
    <cfRule type="cellIs" dxfId="8192" priority="2194" stopIfTrue="1" operator="lessThan">
      <formula>0</formula>
    </cfRule>
  </conditionalFormatting>
  <conditionalFormatting sqref="C62">
    <cfRule type="cellIs" dxfId="8191" priority="2191" stopIfTrue="1" operator="greaterThan">
      <formula>C$3</formula>
    </cfRule>
    <cfRule type="cellIs" dxfId="8190" priority="2192" stopIfTrue="1" operator="lessThan">
      <formula>0</formula>
    </cfRule>
  </conditionalFormatting>
  <conditionalFormatting sqref="I61:I62">
    <cfRule type="cellIs" dxfId="8189" priority="2189" operator="lessThan">
      <formula>I$3/2</formula>
    </cfRule>
    <cfRule type="cellIs" dxfId="8188" priority="2190" operator="greaterThanOrEqual">
      <formula>I$3/2</formula>
    </cfRule>
  </conditionalFormatting>
  <conditionalFormatting sqref="I61">
    <cfRule type="cellIs" dxfId="8187" priority="2187" stopIfTrue="1" operator="greaterThan">
      <formula>I$3</formula>
    </cfRule>
    <cfRule type="cellIs" dxfId="8186" priority="2188" stopIfTrue="1" operator="lessThan">
      <formula>0</formula>
    </cfRule>
  </conditionalFormatting>
  <conditionalFormatting sqref="I62">
    <cfRule type="cellIs" dxfId="8185" priority="2185" stopIfTrue="1" operator="greaterThan">
      <formula>I$3</formula>
    </cfRule>
    <cfRule type="cellIs" dxfId="8184" priority="2186" stopIfTrue="1" operator="lessThan">
      <formula>0</formula>
    </cfRule>
  </conditionalFormatting>
  <conditionalFormatting sqref="E61:H62">
    <cfRule type="cellIs" dxfId="8183" priority="2183" operator="lessThan">
      <formula>E$3/2</formula>
    </cfRule>
    <cfRule type="cellIs" dxfId="8182" priority="2184" operator="greaterThanOrEqual">
      <formula>E$3/2</formula>
    </cfRule>
  </conditionalFormatting>
  <conditionalFormatting sqref="E61:H61">
    <cfRule type="cellIs" dxfId="8181" priority="2181" stopIfTrue="1" operator="greaterThan">
      <formula>E$3</formula>
    </cfRule>
    <cfRule type="cellIs" dxfId="8180" priority="2182" stopIfTrue="1" operator="lessThan">
      <formula>0</formula>
    </cfRule>
  </conditionalFormatting>
  <conditionalFormatting sqref="E62:H62">
    <cfRule type="cellIs" dxfId="8179" priority="2179" stopIfTrue="1" operator="greaterThan">
      <formula>E$3</formula>
    </cfRule>
    <cfRule type="cellIs" dxfId="8178" priority="2180" stopIfTrue="1" operator="lessThan">
      <formula>0</formula>
    </cfRule>
  </conditionalFormatting>
  <conditionalFormatting sqref="J61:N62">
    <cfRule type="cellIs" dxfId="8177" priority="2177" operator="lessThan">
      <formula>J$3/2</formula>
    </cfRule>
    <cfRule type="cellIs" dxfId="8176" priority="2178" operator="greaterThanOrEqual">
      <formula>J$3/2</formula>
    </cfRule>
  </conditionalFormatting>
  <conditionalFormatting sqref="J61:N61">
    <cfRule type="cellIs" dxfId="8175" priority="2175" stopIfTrue="1" operator="greaterThan">
      <formula>J$3</formula>
    </cfRule>
    <cfRule type="cellIs" dxfId="8174" priority="2176" stopIfTrue="1" operator="lessThan">
      <formula>0</formula>
    </cfRule>
  </conditionalFormatting>
  <conditionalFormatting sqref="J62:N62">
    <cfRule type="cellIs" dxfId="8173" priority="2173" stopIfTrue="1" operator="greaterThan">
      <formula>J$3</formula>
    </cfRule>
    <cfRule type="cellIs" dxfId="8172" priority="2174" stopIfTrue="1" operator="lessThan">
      <formula>0</formula>
    </cfRule>
  </conditionalFormatting>
  <conditionalFormatting sqref="O61:O62">
    <cfRule type="cellIs" dxfId="8171" priority="2171" operator="lessThan">
      <formula>O$3/2</formula>
    </cfRule>
    <cfRule type="cellIs" dxfId="8170" priority="2172" operator="greaterThanOrEqual">
      <formula>O$3/2</formula>
    </cfRule>
  </conditionalFormatting>
  <conditionalFormatting sqref="O61">
    <cfRule type="cellIs" dxfId="8169" priority="2169" stopIfTrue="1" operator="greaterThan">
      <formula>O$3</formula>
    </cfRule>
    <cfRule type="cellIs" dxfId="8168" priority="2170" stopIfTrue="1" operator="lessThan">
      <formula>0</formula>
    </cfRule>
  </conditionalFormatting>
  <conditionalFormatting sqref="O62">
    <cfRule type="cellIs" dxfId="8167" priority="2167" stopIfTrue="1" operator="greaterThan">
      <formula>O$3</formula>
    </cfRule>
    <cfRule type="cellIs" dxfId="8166" priority="2168" stopIfTrue="1" operator="lessThan">
      <formula>0</formula>
    </cfRule>
  </conditionalFormatting>
  <conditionalFormatting sqref="P61:AO62">
    <cfRule type="cellIs" dxfId="8165" priority="2165" operator="lessThan">
      <formula>P$3/2</formula>
    </cfRule>
    <cfRule type="cellIs" dxfId="8164" priority="2166" operator="greaterThanOrEqual">
      <formula>P$3/2</formula>
    </cfRule>
  </conditionalFormatting>
  <conditionalFormatting sqref="P61:AO61">
    <cfRule type="cellIs" dxfId="8163" priority="2163" stopIfTrue="1" operator="greaterThan">
      <formula>P$3</formula>
    </cfRule>
    <cfRule type="cellIs" dxfId="8162" priority="2164" stopIfTrue="1" operator="lessThan">
      <formula>0</formula>
    </cfRule>
  </conditionalFormatting>
  <conditionalFormatting sqref="P62:AO62">
    <cfRule type="cellIs" dxfId="8161" priority="2161" stopIfTrue="1" operator="greaterThan">
      <formula>P$3</formula>
    </cfRule>
    <cfRule type="cellIs" dxfId="8160" priority="2162" stopIfTrue="1" operator="lessThan">
      <formula>0</formula>
    </cfRule>
  </conditionalFormatting>
  <conditionalFormatting sqref="C66">
    <cfRule type="cellIs" dxfId="8159" priority="2159" operator="lessThan">
      <formula>C$3/2</formula>
    </cfRule>
    <cfRule type="cellIs" dxfId="8158" priority="2160" operator="greaterThanOrEqual">
      <formula>C$3/2</formula>
    </cfRule>
  </conditionalFormatting>
  <conditionalFormatting sqref="D66">
    <cfRule type="cellIs" dxfId="8157" priority="2157" operator="lessThan">
      <formula>D$3/2</formula>
    </cfRule>
    <cfRule type="cellIs" dxfId="8156" priority="2158" operator="greaterThanOrEqual">
      <formula>D$3/2</formula>
    </cfRule>
  </conditionalFormatting>
  <conditionalFormatting sqref="E66:H66">
    <cfRule type="cellIs" dxfId="8155" priority="2155" operator="lessThan">
      <formula>E$3/2</formula>
    </cfRule>
    <cfRule type="cellIs" dxfId="8154" priority="2156" operator="greaterThanOrEqual">
      <formula>E$3/2</formula>
    </cfRule>
  </conditionalFormatting>
  <conditionalFormatting sqref="J66:N66">
    <cfRule type="cellIs" dxfId="8153" priority="2153" operator="lessThan">
      <formula>J$3/2</formula>
    </cfRule>
    <cfRule type="cellIs" dxfId="8152" priority="2154" operator="greaterThanOrEqual">
      <formula>J$3/2</formula>
    </cfRule>
  </conditionalFormatting>
  <conditionalFormatting sqref="Q66:U66">
    <cfRule type="cellIs" dxfId="8151" priority="2151" operator="lessThan">
      <formula>Q$3/2</formula>
    </cfRule>
    <cfRule type="cellIs" dxfId="8150" priority="2152" operator="greaterThanOrEqual">
      <formula>Q$3/2</formula>
    </cfRule>
  </conditionalFormatting>
  <conditionalFormatting sqref="W66:AA66">
    <cfRule type="cellIs" dxfId="8149" priority="2149" operator="lessThan">
      <formula>W$3/2</formula>
    </cfRule>
    <cfRule type="cellIs" dxfId="8148" priority="2150" operator="greaterThanOrEqual">
      <formula>W$3/2</formula>
    </cfRule>
  </conditionalFormatting>
  <conditionalFormatting sqref="AD66:AH66">
    <cfRule type="cellIs" dxfId="8147" priority="2147" operator="lessThan">
      <formula>AD$3/2</formula>
    </cfRule>
    <cfRule type="cellIs" dxfId="8146" priority="2148" operator="greaterThanOrEqual">
      <formula>AD$3/2</formula>
    </cfRule>
  </conditionalFormatting>
  <conditionalFormatting sqref="AJ66:AN66">
    <cfRule type="cellIs" dxfId="8145" priority="2145" operator="lessThan">
      <formula>AJ$3/2</formula>
    </cfRule>
    <cfRule type="cellIs" dxfId="8144" priority="2146" operator="greaterThanOrEqual">
      <formula>AJ$3/2</formula>
    </cfRule>
  </conditionalFormatting>
  <conditionalFormatting sqref="I66">
    <cfRule type="cellIs" dxfId="8143" priority="2143" operator="lessThan">
      <formula>I$3/2</formula>
    </cfRule>
    <cfRule type="cellIs" dxfId="8142" priority="2144" operator="greaterThanOrEqual">
      <formula>I$3/2</formula>
    </cfRule>
  </conditionalFormatting>
  <conditionalFormatting sqref="O66:P66">
    <cfRule type="cellIs" dxfId="8141" priority="2141" operator="lessThan">
      <formula>O$3/2</formula>
    </cfRule>
    <cfRule type="cellIs" dxfId="8140" priority="2142" operator="greaterThanOrEqual">
      <formula>O$3/2</formula>
    </cfRule>
  </conditionalFormatting>
  <conditionalFormatting sqref="V66">
    <cfRule type="cellIs" dxfId="8139" priority="2139" operator="lessThan">
      <formula>V$3/2</formula>
    </cfRule>
    <cfRule type="cellIs" dxfId="8138" priority="2140" operator="greaterThanOrEqual">
      <formula>V$3/2</formula>
    </cfRule>
  </conditionalFormatting>
  <conditionalFormatting sqref="AB66">
    <cfRule type="cellIs" dxfId="8137" priority="2137" operator="lessThan">
      <formula>AB$3/2</formula>
    </cfRule>
    <cfRule type="cellIs" dxfId="8136" priority="2138" operator="greaterThanOrEqual">
      <formula>AB$3/2</formula>
    </cfRule>
  </conditionalFormatting>
  <conditionalFormatting sqref="AC66">
    <cfRule type="cellIs" dxfId="8135" priority="2135" operator="lessThan">
      <formula>AC$3/2</formula>
    </cfRule>
    <cfRule type="cellIs" dxfId="8134" priority="2136" operator="greaterThanOrEqual">
      <formula>AC$3/2</formula>
    </cfRule>
  </conditionalFormatting>
  <conditionalFormatting sqref="AI66">
    <cfRule type="cellIs" dxfId="8133" priority="2133" operator="lessThan">
      <formula>AI$3/2</formula>
    </cfRule>
    <cfRule type="cellIs" dxfId="8132" priority="2134" operator="greaterThanOrEqual">
      <formula>AI$3/2</formula>
    </cfRule>
  </conditionalFormatting>
  <conditionalFormatting sqref="AO66">
    <cfRule type="cellIs" dxfId="8131" priority="2131" operator="lessThan">
      <formula>AO$3/2</formula>
    </cfRule>
    <cfRule type="cellIs" dxfId="8130" priority="2132" operator="greaterThanOrEqual">
      <formula>AO$3/2</formula>
    </cfRule>
  </conditionalFormatting>
  <conditionalFormatting sqref="C64:C65">
    <cfRule type="cellIs" dxfId="8129" priority="2129" operator="lessThan">
      <formula>C$3/2</formula>
    </cfRule>
    <cfRule type="cellIs" dxfId="8128" priority="2130" operator="greaterThanOrEqual">
      <formula>C$3/2</formula>
    </cfRule>
  </conditionalFormatting>
  <conditionalFormatting sqref="D64:D65">
    <cfRule type="cellIs" dxfId="8127" priority="2127" operator="lessThan">
      <formula>D$3/2</formula>
    </cfRule>
    <cfRule type="cellIs" dxfId="8126" priority="2128" operator="greaterThanOrEqual">
      <formula>D$3/2</formula>
    </cfRule>
  </conditionalFormatting>
  <conditionalFormatting sqref="C64">
    <cfRule type="cellIs" dxfId="8125" priority="2125" stopIfTrue="1" operator="greaterThan">
      <formula>C$3</formula>
    </cfRule>
    <cfRule type="cellIs" dxfId="8124" priority="2126" stopIfTrue="1" operator="lessThan">
      <formula>0</formula>
    </cfRule>
  </conditionalFormatting>
  <conditionalFormatting sqref="D64">
    <cfRule type="cellIs" dxfId="8123" priority="2123" stopIfTrue="1" operator="greaterThan">
      <formula>D$3</formula>
    </cfRule>
    <cfRule type="cellIs" dxfId="8122" priority="2124" stopIfTrue="1" operator="lessThan">
      <formula>0</formula>
    </cfRule>
  </conditionalFormatting>
  <conditionalFormatting sqref="D65">
    <cfRule type="cellIs" dxfId="8121" priority="2121" stopIfTrue="1" operator="greaterThan">
      <formula>D$3</formula>
    </cfRule>
    <cfRule type="cellIs" dxfId="8120" priority="2122" stopIfTrue="1" operator="lessThan">
      <formula>0</formula>
    </cfRule>
  </conditionalFormatting>
  <conditionalFormatting sqref="C65">
    <cfRule type="cellIs" dxfId="8119" priority="2119" stopIfTrue="1" operator="greaterThan">
      <formula>C$3</formula>
    </cfRule>
    <cfRule type="cellIs" dxfId="8118" priority="2120" stopIfTrue="1" operator="lessThan">
      <formula>0</formula>
    </cfRule>
  </conditionalFormatting>
  <conditionalFormatting sqref="I64:I65">
    <cfRule type="cellIs" dxfId="8117" priority="2117" operator="lessThan">
      <formula>I$3/2</formula>
    </cfRule>
    <cfRule type="cellIs" dxfId="8116" priority="2118" operator="greaterThanOrEqual">
      <formula>I$3/2</formula>
    </cfRule>
  </conditionalFormatting>
  <conditionalFormatting sqref="I64">
    <cfRule type="cellIs" dxfId="8115" priority="2115" stopIfTrue="1" operator="greaterThan">
      <formula>I$3</formula>
    </cfRule>
    <cfRule type="cellIs" dxfId="8114" priority="2116" stopIfTrue="1" operator="lessThan">
      <formula>0</formula>
    </cfRule>
  </conditionalFormatting>
  <conditionalFormatting sqref="I65">
    <cfRule type="cellIs" dxfId="8113" priority="2113" stopIfTrue="1" operator="greaterThan">
      <formula>I$3</formula>
    </cfRule>
    <cfRule type="cellIs" dxfId="8112" priority="2114" stopIfTrue="1" operator="lessThan">
      <formula>0</formula>
    </cfRule>
  </conditionalFormatting>
  <conditionalFormatting sqref="E64:H65">
    <cfRule type="cellIs" dxfId="8111" priority="2111" operator="lessThan">
      <formula>E$3/2</formula>
    </cfRule>
    <cfRule type="cellIs" dxfId="8110" priority="2112" operator="greaterThanOrEqual">
      <formula>E$3/2</formula>
    </cfRule>
  </conditionalFormatting>
  <conditionalFormatting sqref="E64:H64">
    <cfRule type="cellIs" dxfId="8109" priority="2109" stopIfTrue="1" operator="greaterThan">
      <formula>E$3</formula>
    </cfRule>
    <cfRule type="cellIs" dxfId="8108" priority="2110" stopIfTrue="1" operator="lessThan">
      <formula>0</formula>
    </cfRule>
  </conditionalFormatting>
  <conditionalFormatting sqref="E65:H65">
    <cfRule type="cellIs" dxfId="8107" priority="2107" stopIfTrue="1" operator="greaterThan">
      <formula>E$3</formula>
    </cfRule>
    <cfRule type="cellIs" dxfId="8106" priority="2108" stopIfTrue="1" operator="lessThan">
      <formula>0</formula>
    </cfRule>
  </conditionalFormatting>
  <conditionalFormatting sqref="J64:N65">
    <cfRule type="cellIs" dxfId="8105" priority="2105" operator="lessThan">
      <formula>J$3/2</formula>
    </cfRule>
    <cfRule type="cellIs" dxfId="8104" priority="2106" operator="greaterThanOrEqual">
      <formula>J$3/2</formula>
    </cfRule>
  </conditionalFormatting>
  <conditionalFormatting sqref="J64:N64">
    <cfRule type="cellIs" dxfId="8103" priority="2103" stopIfTrue="1" operator="greaterThan">
      <formula>J$3</formula>
    </cfRule>
    <cfRule type="cellIs" dxfId="8102" priority="2104" stopIfTrue="1" operator="lessThan">
      <formula>0</formula>
    </cfRule>
  </conditionalFormatting>
  <conditionalFormatting sqref="J65:N65">
    <cfRule type="cellIs" dxfId="8101" priority="2101" stopIfTrue="1" operator="greaterThan">
      <formula>J$3</formula>
    </cfRule>
    <cfRule type="cellIs" dxfId="8100" priority="2102" stopIfTrue="1" operator="lessThan">
      <formula>0</formula>
    </cfRule>
  </conditionalFormatting>
  <conditionalFormatting sqref="O64:O65">
    <cfRule type="cellIs" dxfId="8099" priority="2099" operator="lessThan">
      <formula>O$3/2</formula>
    </cfRule>
    <cfRule type="cellIs" dxfId="8098" priority="2100" operator="greaterThanOrEqual">
      <formula>O$3/2</formula>
    </cfRule>
  </conditionalFormatting>
  <conditionalFormatting sqref="O64">
    <cfRule type="cellIs" dxfId="8097" priority="2097" stopIfTrue="1" operator="greaterThan">
      <formula>O$3</formula>
    </cfRule>
    <cfRule type="cellIs" dxfId="8096" priority="2098" stopIfTrue="1" operator="lessThan">
      <formula>0</formula>
    </cfRule>
  </conditionalFormatting>
  <conditionalFormatting sqref="O65">
    <cfRule type="cellIs" dxfId="8095" priority="2095" stopIfTrue="1" operator="greaterThan">
      <formula>O$3</formula>
    </cfRule>
    <cfRule type="cellIs" dxfId="8094" priority="2096" stopIfTrue="1" operator="lessThan">
      <formula>0</formula>
    </cfRule>
  </conditionalFormatting>
  <conditionalFormatting sqref="P64:AO65">
    <cfRule type="cellIs" dxfId="8093" priority="2093" operator="lessThan">
      <formula>P$3/2</formula>
    </cfRule>
    <cfRule type="cellIs" dxfId="8092" priority="2094" operator="greaterThanOrEqual">
      <formula>P$3/2</formula>
    </cfRule>
  </conditionalFormatting>
  <conditionalFormatting sqref="P64:AO64">
    <cfRule type="cellIs" dxfId="8091" priority="2091" stopIfTrue="1" operator="greaterThan">
      <formula>P$3</formula>
    </cfRule>
    <cfRule type="cellIs" dxfId="8090" priority="2092" stopIfTrue="1" operator="lessThan">
      <formula>0</formula>
    </cfRule>
  </conditionalFormatting>
  <conditionalFormatting sqref="P65:AO65">
    <cfRule type="cellIs" dxfId="8089" priority="2089" stopIfTrue="1" operator="greaterThan">
      <formula>P$3</formula>
    </cfRule>
    <cfRule type="cellIs" dxfId="8088" priority="2090" stopIfTrue="1" operator="lessThan">
      <formula>0</formula>
    </cfRule>
  </conditionalFormatting>
  <conditionalFormatting sqref="C69">
    <cfRule type="cellIs" dxfId="8087" priority="2087" operator="lessThan">
      <formula>C$3/2</formula>
    </cfRule>
    <cfRule type="cellIs" dxfId="8086" priority="2088" operator="greaterThanOrEqual">
      <formula>C$3/2</formula>
    </cfRule>
  </conditionalFormatting>
  <conditionalFormatting sqref="D69">
    <cfRule type="cellIs" dxfId="8085" priority="2085" operator="lessThan">
      <formula>D$3/2</formula>
    </cfRule>
    <cfRule type="cellIs" dxfId="8084" priority="2086" operator="greaterThanOrEqual">
      <formula>D$3/2</formula>
    </cfRule>
  </conditionalFormatting>
  <conditionalFormatting sqref="E69:H69">
    <cfRule type="cellIs" dxfId="8083" priority="2083" operator="lessThan">
      <formula>E$3/2</formula>
    </cfRule>
    <cfRule type="cellIs" dxfId="8082" priority="2084" operator="greaterThanOrEqual">
      <formula>E$3/2</formula>
    </cfRule>
  </conditionalFormatting>
  <conditionalFormatting sqref="J69:N69">
    <cfRule type="cellIs" dxfId="8081" priority="2081" operator="lessThan">
      <formula>J$3/2</formula>
    </cfRule>
    <cfRule type="cellIs" dxfId="8080" priority="2082" operator="greaterThanOrEqual">
      <formula>J$3/2</formula>
    </cfRule>
  </conditionalFormatting>
  <conditionalFormatting sqref="Q69:U69">
    <cfRule type="cellIs" dxfId="8079" priority="2079" operator="lessThan">
      <formula>Q$3/2</formula>
    </cfRule>
    <cfRule type="cellIs" dxfId="8078" priority="2080" operator="greaterThanOrEqual">
      <formula>Q$3/2</formula>
    </cfRule>
  </conditionalFormatting>
  <conditionalFormatting sqref="W69:AA69">
    <cfRule type="cellIs" dxfId="8077" priority="2077" operator="lessThan">
      <formula>W$3/2</formula>
    </cfRule>
    <cfRule type="cellIs" dxfId="8076" priority="2078" operator="greaterThanOrEqual">
      <formula>W$3/2</formula>
    </cfRule>
  </conditionalFormatting>
  <conditionalFormatting sqref="AD69:AH69">
    <cfRule type="cellIs" dxfId="8075" priority="2075" operator="lessThan">
      <formula>AD$3/2</formula>
    </cfRule>
    <cfRule type="cellIs" dxfId="8074" priority="2076" operator="greaterThanOrEqual">
      <formula>AD$3/2</formula>
    </cfRule>
  </conditionalFormatting>
  <conditionalFormatting sqref="AJ69:AN69">
    <cfRule type="cellIs" dxfId="8073" priority="2073" operator="lessThan">
      <formula>AJ$3/2</formula>
    </cfRule>
    <cfRule type="cellIs" dxfId="8072" priority="2074" operator="greaterThanOrEqual">
      <formula>AJ$3/2</formula>
    </cfRule>
  </conditionalFormatting>
  <conditionalFormatting sqref="I69">
    <cfRule type="cellIs" dxfId="8071" priority="2071" operator="lessThan">
      <formula>I$3/2</formula>
    </cfRule>
    <cfRule type="cellIs" dxfId="8070" priority="2072" operator="greaterThanOrEqual">
      <formula>I$3/2</formula>
    </cfRule>
  </conditionalFormatting>
  <conditionalFormatting sqref="O69:P69">
    <cfRule type="cellIs" dxfId="8069" priority="2069" operator="lessThan">
      <formula>O$3/2</formula>
    </cfRule>
    <cfRule type="cellIs" dxfId="8068" priority="2070" operator="greaterThanOrEqual">
      <formula>O$3/2</formula>
    </cfRule>
  </conditionalFormatting>
  <conditionalFormatting sqref="V69">
    <cfRule type="cellIs" dxfId="8067" priority="2067" operator="lessThan">
      <formula>V$3/2</formula>
    </cfRule>
    <cfRule type="cellIs" dxfId="8066" priority="2068" operator="greaterThanOrEqual">
      <formula>V$3/2</formula>
    </cfRule>
  </conditionalFormatting>
  <conditionalFormatting sqref="AB69">
    <cfRule type="cellIs" dxfId="8065" priority="2065" operator="lessThan">
      <formula>AB$3/2</formula>
    </cfRule>
    <cfRule type="cellIs" dxfId="8064" priority="2066" operator="greaterThanOrEqual">
      <formula>AB$3/2</formula>
    </cfRule>
  </conditionalFormatting>
  <conditionalFormatting sqref="AC69">
    <cfRule type="cellIs" dxfId="8063" priority="2063" operator="lessThan">
      <formula>AC$3/2</formula>
    </cfRule>
    <cfRule type="cellIs" dxfId="8062" priority="2064" operator="greaterThanOrEqual">
      <formula>AC$3/2</formula>
    </cfRule>
  </conditionalFormatting>
  <conditionalFormatting sqref="AI69">
    <cfRule type="cellIs" dxfId="8061" priority="2061" operator="lessThan">
      <formula>AI$3/2</formula>
    </cfRule>
    <cfRule type="cellIs" dxfId="8060" priority="2062" operator="greaterThanOrEqual">
      <formula>AI$3/2</formula>
    </cfRule>
  </conditionalFormatting>
  <conditionalFormatting sqref="AO69">
    <cfRule type="cellIs" dxfId="8059" priority="2059" operator="lessThan">
      <formula>AO$3/2</formula>
    </cfRule>
    <cfRule type="cellIs" dxfId="8058" priority="2060" operator="greaterThanOrEqual">
      <formula>AO$3/2</formula>
    </cfRule>
  </conditionalFormatting>
  <conditionalFormatting sqref="C67:C68">
    <cfRule type="cellIs" dxfId="8057" priority="2057" operator="lessThan">
      <formula>C$3/2</formula>
    </cfRule>
    <cfRule type="cellIs" dxfId="8056" priority="2058" operator="greaterThanOrEqual">
      <formula>C$3/2</formula>
    </cfRule>
  </conditionalFormatting>
  <conditionalFormatting sqref="D67:D68">
    <cfRule type="cellIs" dxfId="8055" priority="2055" operator="lessThan">
      <formula>D$3/2</formula>
    </cfRule>
    <cfRule type="cellIs" dxfId="8054" priority="2056" operator="greaterThanOrEqual">
      <formula>D$3/2</formula>
    </cfRule>
  </conditionalFormatting>
  <conditionalFormatting sqref="C67">
    <cfRule type="cellIs" dxfId="8053" priority="2053" stopIfTrue="1" operator="greaterThan">
      <formula>C$3</formula>
    </cfRule>
    <cfRule type="cellIs" dxfId="8052" priority="2054" stopIfTrue="1" operator="lessThan">
      <formula>0</formula>
    </cfRule>
  </conditionalFormatting>
  <conditionalFormatting sqref="D67">
    <cfRule type="cellIs" dxfId="8051" priority="2051" stopIfTrue="1" operator="greaterThan">
      <formula>D$3</formula>
    </cfRule>
    <cfRule type="cellIs" dxfId="8050" priority="2052" stopIfTrue="1" operator="lessThan">
      <formula>0</formula>
    </cfRule>
  </conditionalFormatting>
  <conditionalFormatting sqref="D68">
    <cfRule type="cellIs" dxfId="8049" priority="2049" stopIfTrue="1" operator="greaterThan">
      <formula>D$3</formula>
    </cfRule>
    <cfRule type="cellIs" dxfId="8048" priority="2050" stopIfTrue="1" operator="lessThan">
      <formula>0</formula>
    </cfRule>
  </conditionalFormatting>
  <conditionalFormatting sqref="C68">
    <cfRule type="cellIs" dxfId="8047" priority="2047" stopIfTrue="1" operator="greaterThan">
      <formula>C$3</formula>
    </cfRule>
    <cfRule type="cellIs" dxfId="8046" priority="2048" stopIfTrue="1" operator="lessThan">
      <formula>0</formula>
    </cfRule>
  </conditionalFormatting>
  <conditionalFormatting sqref="I67:I68">
    <cfRule type="cellIs" dxfId="8045" priority="2045" operator="lessThan">
      <formula>I$3/2</formula>
    </cfRule>
    <cfRule type="cellIs" dxfId="8044" priority="2046" operator="greaterThanOrEqual">
      <formula>I$3/2</formula>
    </cfRule>
  </conditionalFormatting>
  <conditionalFormatting sqref="I67">
    <cfRule type="cellIs" dxfId="8043" priority="2043" stopIfTrue="1" operator="greaterThan">
      <formula>I$3</formula>
    </cfRule>
    <cfRule type="cellIs" dxfId="8042" priority="2044" stopIfTrue="1" operator="lessThan">
      <formula>0</formula>
    </cfRule>
  </conditionalFormatting>
  <conditionalFormatting sqref="I68">
    <cfRule type="cellIs" dxfId="8041" priority="2041" stopIfTrue="1" operator="greaterThan">
      <formula>I$3</formula>
    </cfRule>
    <cfRule type="cellIs" dxfId="8040" priority="2042" stopIfTrue="1" operator="lessThan">
      <formula>0</formula>
    </cfRule>
  </conditionalFormatting>
  <conditionalFormatting sqref="E67:H68">
    <cfRule type="cellIs" dxfId="8039" priority="2039" operator="lessThan">
      <formula>E$3/2</formula>
    </cfRule>
    <cfRule type="cellIs" dxfId="8038" priority="2040" operator="greaterThanOrEqual">
      <formula>E$3/2</formula>
    </cfRule>
  </conditionalFormatting>
  <conditionalFormatting sqref="E67:H67">
    <cfRule type="cellIs" dxfId="8037" priority="2037" stopIfTrue="1" operator="greaterThan">
      <formula>E$3</formula>
    </cfRule>
    <cfRule type="cellIs" dxfId="8036" priority="2038" stopIfTrue="1" operator="lessThan">
      <formula>0</formula>
    </cfRule>
  </conditionalFormatting>
  <conditionalFormatting sqref="E68:H68">
    <cfRule type="cellIs" dxfId="8035" priority="2035" stopIfTrue="1" operator="greaterThan">
      <formula>E$3</formula>
    </cfRule>
    <cfRule type="cellIs" dxfId="8034" priority="2036" stopIfTrue="1" operator="lessThan">
      <formula>0</formula>
    </cfRule>
  </conditionalFormatting>
  <conditionalFormatting sqref="J67:N68">
    <cfRule type="cellIs" dxfId="8033" priority="2033" operator="lessThan">
      <formula>J$3/2</formula>
    </cfRule>
    <cfRule type="cellIs" dxfId="8032" priority="2034" operator="greaterThanOrEqual">
      <formula>J$3/2</formula>
    </cfRule>
  </conditionalFormatting>
  <conditionalFormatting sqref="J67:N67">
    <cfRule type="cellIs" dxfId="8031" priority="2031" stopIfTrue="1" operator="greaterThan">
      <formula>J$3</formula>
    </cfRule>
    <cfRule type="cellIs" dxfId="8030" priority="2032" stopIfTrue="1" operator="lessThan">
      <formula>0</formula>
    </cfRule>
  </conditionalFormatting>
  <conditionalFormatting sqref="J68:N68">
    <cfRule type="cellIs" dxfId="8029" priority="2029" stopIfTrue="1" operator="greaterThan">
      <formula>J$3</formula>
    </cfRule>
    <cfRule type="cellIs" dxfId="8028" priority="2030" stopIfTrue="1" operator="lessThan">
      <formula>0</formula>
    </cfRule>
  </conditionalFormatting>
  <conditionalFormatting sqref="O67:O68">
    <cfRule type="cellIs" dxfId="8027" priority="2027" operator="lessThan">
      <formula>O$3/2</formula>
    </cfRule>
    <cfRule type="cellIs" dxfId="8026" priority="2028" operator="greaterThanOrEqual">
      <formula>O$3/2</formula>
    </cfRule>
  </conditionalFormatting>
  <conditionalFormatting sqref="O67">
    <cfRule type="cellIs" dxfId="8025" priority="2025" stopIfTrue="1" operator="greaterThan">
      <formula>O$3</formula>
    </cfRule>
    <cfRule type="cellIs" dxfId="8024" priority="2026" stopIfTrue="1" operator="lessThan">
      <formula>0</formula>
    </cfRule>
  </conditionalFormatting>
  <conditionalFormatting sqref="O68">
    <cfRule type="cellIs" dxfId="8023" priority="2023" stopIfTrue="1" operator="greaterThan">
      <formula>O$3</formula>
    </cfRule>
    <cfRule type="cellIs" dxfId="8022" priority="2024" stopIfTrue="1" operator="lessThan">
      <formula>0</formula>
    </cfRule>
  </conditionalFormatting>
  <conditionalFormatting sqref="P67:AO68">
    <cfRule type="cellIs" dxfId="8021" priority="2021" operator="lessThan">
      <formula>P$3/2</formula>
    </cfRule>
    <cfRule type="cellIs" dxfId="8020" priority="2022" operator="greaterThanOrEqual">
      <formula>P$3/2</formula>
    </cfRule>
  </conditionalFormatting>
  <conditionalFormatting sqref="P67:AO67">
    <cfRule type="cellIs" dxfId="8019" priority="2019" stopIfTrue="1" operator="greaterThan">
      <formula>P$3</formula>
    </cfRule>
    <cfRule type="cellIs" dxfId="8018" priority="2020" stopIfTrue="1" operator="lessThan">
      <formula>0</formula>
    </cfRule>
  </conditionalFormatting>
  <conditionalFormatting sqref="P68:AO68">
    <cfRule type="cellIs" dxfId="8017" priority="2017" stopIfTrue="1" operator="greaterThan">
      <formula>P$3</formula>
    </cfRule>
    <cfRule type="cellIs" dxfId="8016" priority="2018" stopIfTrue="1" operator="lessThan">
      <formula>0</formula>
    </cfRule>
  </conditionalFormatting>
  <conditionalFormatting sqref="C72">
    <cfRule type="cellIs" dxfId="8015" priority="2015" operator="lessThan">
      <formula>C$3/2</formula>
    </cfRule>
    <cfRule type="cellIs" dxfId="8014" priority="2016" operator="greaterThanOrEqual">
      <formula>C$3/2</formula>
    </cfRule>
  </conditionalFormatting>
  <conditionalFormatting sqref="D72">
    <cfRule type="cellIs" dxfId="8013" priority="2013" operator="lessThan">
      <formula>D$3/2</formula>
    </cfRule>
    <cfRule type="cellIs" dxfId="8012" priority="2014" operator="greaterThanOrEqual">
      <formula>D$3/2</formula>
    </cfRule>
  </conditionalFormatting>
  <conditionalFormatting sqref="E72:H72">
    <cfRule type="cellIs" dxfId="8011" priority="2011" operator="lessThan">
      <formula>E$3/2</formula>
    </cfRule>
    <cfRule type="cellIs" dxfId="8010" priority="2012" operator="greaterThanOrEqual">
      <formula>E$3/2</formula>
    </cfRule>
  </conditionalFormatting>
  <conditionalFormatting sqref="J72:N72">
    <cfRule type="cellIs" dxfId="8009" priority="2009" operator="lessThan">
      <formula>J$3/2</formula>
    </cfRule>
    <cfRule type="cellIs" dxfId="8008" priority="2010" operator="greaterThanOrEqual">
      <formula>J$3/2</formula>
    </cfRule>
  </conditionalFormatting>
  <conditionalFormatting sqref="Q72:U72">
    <cfRule type="cellIs" dxfId="8007" priority="2007" operator="lessThan">
      <formula>Q$3/2</formula>
    </cfRule>
    <cfRule type="cellIs" dxfId="8006" priority="2008" operator="greaterThanOrEqual">
      <formula>Q$3/2</formula>
    </cfRule>
  </conditionalFormatting>
  <conditionalFormatting sqref="W72:AA72">
    <cfRule type="cellIs" dxfId="8005" priority="2005" operator="lessThan">
      <formula>W$3/2</formula>
    </cfRule>
    <cfRule type="cellIs" dxfId="8004" priority="2006" operator="greaterThanOrEqual">
      <formula>W$3/2</formula>
    </cfRule>
  </conditionalFormatting>
  <conditionalFormatting sqref="AD72:AH72">
    <cfRule type="cellIs" dxfId="8003" priority="2003" operator="lessThan">
      <formula>AD$3/2</formula>
    </cfRule>
    <cfRule type="cellIs" dxfId="8002" priority="2004" operator="greaterThanOrEqual">
      <formula>AD$3/2</formula>
    </cfRule>
  </conditionalFormatting>
  <conditionalFormatting sqref="AJ72:AN72">
    <cfRule type="cellIs" dxfId="8001" priority="2001" operator="lessThan">
      <formula>AJ$3/2</formula>
    </cfRule>
    <cfRule type="cellIs" dxfId="8000" priority="2002" operator="greaterThanOrEqual">
      <formula>AJ$3/2</formula>
    </cfRule>
  </conditionalFormatting>
  <conditionalFormatting sqref="I72">
    <cfRule type="cellIs" dxfId="7999" priority="1999" operator="lessThan">
      <formula>I$3/2</formula>
    </cfRule>
    <cfRule type="cellIs" dxfId="7998" priority="2000" operator="greaterThanOrEqual">
      <formula>I$3/2</formula>
    </cfRule>
  </conditionalFormatting>
  <conditionalFormatting sqref="O72:P72">
    <cfRule type="cellIs" dxfId="7997" priority="1997" operator="lessThan">
      <formula>O$3/2</formula>
    </cfRule>
    <cfRule type="cellIs" dxfId="7996" priority="1998" operator="greaterThanOrEqual">
      <formula>O$3/2</formula>
    </cfRule>
  </conditionalFormatting>
  <conditionalFormatting sqref="V72">
    <cfRule type="cellIs" dxfId="7995" priority="1995" operator="lessThan">
      <formula>V$3/2</formula>
    </cfRule>
    <cfRule type="cellIs" dxfId="7994" priority="1996" operator="greaterThanOrEqual">
      <formula>V$3/2</formula>
    </cfRule>
  </conditionalFormatting>
  <conditionalFormatting sqref="AB72">
    <cfRule type="cellIs" dxfId="7993" priority="1993" operator="lessThan">
      <formula>AB$3/2</formula>
    </cfRule>
    <cfRule type="cellIs" dxfId="7992" priority="1994" operator="greaterThanOrEqual">
      <formula>AB$3/2</formula>
    </cfRule>
  </conditionalFormatting>
  <conditionalFormatting sqref="AC72">
    <cfRule type="cellIs" dxfId="7991" priority="1991" operator="lessThan">
      <formula>AC$3/2</formula>
    </cfRule>
    <cfRule type="cellIs" dxfId="7990" priority="1992" operator="greaterThanOrEqual">
      <formula>AC$3/2</formula>
    </cfRule>
  </conditionalFormatting>
  <conditionalFormatting sqref="AI72">
    <cfRule type="cellIs" dxfId="7989" priority="1989" operator="lessThan">
      <formula>AI$3/2</formula>
    </cfRule>
    <cfRule type="cellIs" dxfId="7988" priority="1990" operator="greaterThanOrEqual">
      <formula>AI$3/2</formula>
    </cfRule>
  </conditionalFormatting>
  <conditionalFormatting sqref="AO72">
    <cfRule type="cellIs" dxfId="7987" priority="1987" operator="lessThan">
      <formula>AO$3/2</formula>
    </cfRule>
    <cfRule type="cellIs" dxfId="7986" priority="1988" operator="greaterThanOrEqual">
      <formula>AO$3/2</formula>
    </cfRule>
  </conditionalFormatting>
  <conditionalFormatting sqref="C70:C71">
    <cfRule type="cellIs" dxfId="7985" priority="1985" operator="lessThan">
      <formula>C$3/2</formula>
    </cfRule>
    <cfRule type="cellIs" dxfId="7984" priority="1986" operator="greaterThanOrEqual">
      <formula>C$3/2</formula>
    </cfRule>
  </conditionalFormatting>
  <conditionalFormatting sqref="D70:D71">
    <cfRule type="cellIs" dxfId="7983" priority="1983" operator="lessThan">
      <formula>D$3/2</formula>
    </cfRule>
    <cfRule type="cellIs" dxfId="7982" priority="1984" operator="greaterThanOrEqual">
      <formula>D$3/2</formula>
    </cfRule>
  </conditionalFormatting>
  <conditionalFormatting sqref="C70">
    <cfRule type="cellIs" dxfId="7981" priority="1981" stopIfTrue="1" operator="greaterThan">
      <formula>C$3</formula>
    </cfRule>
    <cfRule type="cellIs" dxfId="7980" priority="1982" stopIfTrue="1" operator="lessThan">
      <formula>0</formula>
    </cfRule>
  </conditionalFormatting>
  <conditionalFormatting sqref="D70">
    <cfRule type="cellIs" dxfId="7979" priority="1979" stopIfTrue="1" operator="greaterThan">
      <formula>D$3</formula>
    </cfRule>
    <cfRule type="cellIs" dxfId="7978" priority="1980" stopIfTrue="1" operator="lessThan">
      <formula>0</formula>
    </cfRule>
  </conditionalFormatting>
  <conditionalFormatting sqref="D71">
    <cfRule type="cellIs" dxfId="7977" priority="1977" stopIfTrue="1" operator="greaterThan">
      <formula>D$3</formula>
    </cfRule>
    <cfRule type="cellIs" dxfId="7976" priority="1978" stopIfTrue="1" operator="lessThan">
      <formula>0</formula>
    </cfRule>
  </conditionalFormatting>
  <conditionalFormatting sqref="C71">
    <cfRule type="cellIs" dxfId="7975" priority="1975" stopIfTrue="1" operator="greaterThan">
      <formula>C$3</formula>
    </cfRule>
    <cfRule type="cellIs" dxfId="7974" priority="1976" stopIfTrue="1" operator="lessThan">
      <formula>0</formula>
    </cfRule>
  </conditionalFormatting>
  <conditionalFormatting sqref="I70:I71">
    <cfRule type="cellIs" dxfId="7973" priority="1973" operator="lessThan">
      <formula>I$3/2</formula>
    </cfRule>
    <cfRule type="cellIs" dxfId="7972" priority="1974" operator="greaterThanOrEqual">
      <formula>I$3/2</formula>
    </cfRule>
  </conditionalFormatting>
  <conditionalFormatting sqref="I70">
    <cfRule type="cellIs" dxfId="7971" priority="1971" stopIfTrue="1" operator="greaterThan">
      <formula>I$3</formula>
    </cfRule>
    <cfRule type="cellIs" dxfId="7970" priority="1972" stopIfTrue="1" operator="lessThan">
      <formula>0</formula>
    </cfRule>
  </conditionalFormatting>
  <conditionalFormatting sqref="I71">
    <cfRule type="cellIs" dxfId="7969" priority="1969" stopIfTrue="1" operator="greaterThan">
      <formula>I$3</formula>
    </cfRule>
    <cfRule type="cellIs" dxfId="7968" priority="1970" stopIfTrue="1" operator="lessThan">
      <formula>0</formula>
    </cfRule>
  </conditionalFormatting>
  <conditionalFormatting sqref="E70:H71">
    <cfRule type="cellIs" dxfId="7967" priority="1967" operator="lessThan">
      <formula>E$3/2</formula>
    </cfRule>
    <cfRule type="cellIs" dxfId="7966" priority="1968" operator="greaterThanOrEqual">
      <formula>E$3/2</formula>
    </cfRule>
  </conditionalFormatting>
  <conditionalFormatting sqref="E70:H70">
    <cfRule type="cellIs" dxfId="7965" priority="1965" stopIfTrue="1" operator="greaterThan">
      <formula>E$3</formula>
    </cfRule>
    <cfRule type="cellIs" dxfId="7964" priority="1966" stopIfTrue="1" operator="lessThan">
      <formula>0</formula>
    </cfRule>
  </conditionalFormatting>
  <conditionalFormatting sqref="E71:H71">
    <cfRule type="cellIs" dxfId="7963" priority="1963" stopIfTrue="1" operator="greaterThan">
      <formula>E$3</formula>
    </cfRule>
    <cfRule type="cellIs" dxfId="7962" priority="1964" stopIfTrue="1" operator="lessThan">
      <formula>0</formula>
    </cfRule>
  </conditionalFormatting>
  <conditionalFormatting sqref="J70:N71">
    <cfRule type="cellIs" dxfId="7961" priority="1961" operator="lessThan">
      <formula>J$3/2</formula>
    </cfRule>
    <cfRule type="cellIs" dxfId="7960" priority="1962" operator="greaterThanOrEqual">
      <formula>J$3/2</formula>
    </cfRule>
  </conditionalFormatting>
  <conditionalFormatting sqref="J70:N70">
    <cfRule type="cellIs" dxfId="7959" priority="1959" stopIfTrue="1" operator="greaterThan">
      <formula>J$3</formula>
    </cfRule>
    <cfRule type="cellIs" dxfId="7958" priority="1960" stopIfTrue="1" operator="lessThan">
      <formula>0</formula>
    </cfRule>
  </conditionalFormatting>
  <conditionalFormatting sqref="J71:N71">
    <cfRule type="cellIs" dxfId="7957" priority="1957" stopIfTrue="1" operator="greaterThan">
      <formula>J$3</formula>
    </cfRule>
    <cfRule type="cellIs" dxfId="7956" priority="1958" stopIfTrue="1" operator="lessThan">
      <formula>0</formula>
    </cfRule>
  </conditionalFormatting>
  <conditionalFormatting sqref="O70:O71">
    <cfRule type="cellIs" dxfId="7955" priority="1955" operator="lessThan">
      <formula>O$3/2</formula>
    </cfRule>
    <cfRule type="cellIs" dxfId="7954" priority="1956" operator="greaterThanOrEqual">
      <formula>O$3/2</formula>
    </cfRule>
  </conditionalFormatting>
  <conditionalFormatting sqref="O70">
    <cfRule type="cellIs" dxfId="7953" priority="1953" stopIfTrue="1" operator="greaterThan">
      <formula>O$3</formula>
    </cfRule>
    <cfRule type="cellIs" dxfId="7952" priority="1954" stopIfTrue="1" operator="lessThan">
      <formula>0</formula>
    </cfRule>
  </conditionalFormatting>
  <conditionalFormatting sqref="O71">
    <cfRule type="cellIs" dxfId="7951" priority="1951" stopIfTrue="1" operator="greaterThan">
      <formula>O$3</formula>
    </cfRule>
    <cfRule type="cellIs" dxfId="7950" priority="1952" stopIfTrue="1" operator="lessThan">
      <formula>0</formula>
    </cfRule>
  </conditionalFormatting>
  <conditionalFormatting sqref="P70:AO71">
    <cfRule type="cellIs" dxfId="7949" priority="1949" operator="lessThan">
      <formula>P$3/2</formula>
    </cfRule>
    <cfRule type="cellIs" dxfId="7948" priority="1950" operator="greaterThanOrEqual">
      <formula>P$3/2</formula>
    </cfRule>
  </conditionalFormatting>
  <conditionalFormatting sqref="P70:AO70">
    <cfRule type="cellIs" dxfId="7947" priority="1947" stopIfTrue="1" operator="greaterThan">
      <formula>P$3</formula>
    </cfRule>
    <cfRule type="cellIs" dxfId="7946" priority="1948" stopIfTrue="1" operator="lessThan">
      <formula>0</formula>
    </cfRule>
  </conditionalFormatting>
  <conditionalFormatting sqref="P71:AO71">
    <cfRule type="cellIs" dxfId="7945" priority="1945" stopIfTrue="1" operator="greaterThan">
      <formula>P$3</formula>
    </cfRule>
    <cfRule type="cellIs" dxfId="7944" priority="1946" stopIfTrue="1" operator="lessThan">
      <formula>0</formula>
    </cfRule>
  </conditionalFormatting>
  <conditionalFormatting sqref="C75">
    <cfRule type="cellIs" dxfId="7943" priority="1943" operator="lessThan">
      <formula>C$3/2</formula>
    </cfRule>
    <cfRule type="cellIs" dxfId="7942" priority="1944" operator="greaterThanOrEqual">
      <formula>C$3/2</formula>
    </cfRule>
  </conditionalFormatting>
  <conditionalFormatting sqref="D75">
    <cfRule type="cellIs" dxfId="7941" priority="1941" operator="lessThan">
      <formula>D$3/2</formula>
    </cfRule>
    <cfRule type="cellIs" dxfId="7940" priority="1942" operator="greaterThanOrEqual">
      <formula>D$3/2</formula>
    </cfRule>
  </conditionalFormatting>
  <conditionalFormatting sqref="E75:H75">
    <cfRule type="cellIs" dxfId="7939" priority="1939" operator="lessThan">
      <formula>E$3/2</formula>
    </cfRule>
    <cfRule type="cellIs" dxfId="7938" priority="1940" operator="greaterThanOrEqual">
      <formula>E$3/2</formula>
    </cfRule>
  </conditionalFormatting>
  <conditionalFormatting sqref="J75:N75">
    <cfRule type="cellIs" dxfId="7937" priority="1937" operator="lessThan">
      <formula>J$3/2</formula>
    </cfRule>
    <cfRule type="cellIs" dxfId="7936" priority="1938" operator="greaterThanOrEqual">
      <formula>J$3/2</formula>
    </cfRule>
  </conditionalFormatting>
  <conditionalFormatting sqref="Q75:U75">
    <cfRule type="cellIs" dxfId="7935" priority="1935" operator="lessThan">
      <formula>Q$3/2</formula>
    </cfRule>
    <cfRule type="cellIs" dxfId="7934" priority="1936" operator="greaterThanOrEqual">
      <formula>Q$3/2</formula>
    </cfRule>
  </conditionalFormatting>
  <conditionalFormatting sqref="W75:AA75">
    <cfRule type="cellIs" dxfId="7933" priority="1933" operator="lessThan">
      <formula>W$3/2</formula>
    </cfRule>
    <cfRule type="cellIs" dxfId="7932" priority="1934" operator="greaterThanOrEqual">
      <formula>W$3/2</formula>
    </cfRule>
  </conditionalFormatting>
  <conditionalFormatting sqref="AD75:AH75">
    <cfRule type="cellIs" dxfId="7931" priority="1931" operator="lessThan">
      <formula>AD$3/2</formula>
    </cfRule>
    <cfRule type="cellIs" dxfId="7930" priority="1932" operator="greaterThanOrEqual">
      <formula>AD$3/2</formula>
    </cfRule>
  </conditionalFormatting>
  <conditionalFormatting sqref="AJ75:AN75">
    <cfRule type="cellIs" dxfId="7929" priority="1929" operator="lessThan">
      <formula>AJ$3/2</formula>
    </cfRule>
    <cfRule type="cellIs" dxfId="7928" priority="1930" operator="greaterThanOrEqual">
      <formula>AJ$3/2</formula>
    </cfRule>
  </conditionalFormatting>
  <conditionalFormatting sqref="I75">
    <cfRule type="cellIs" dxfId="7927" priority="1927" operator="lessThan">
      <formula>I$3/2</formula>
    </cfRule>
    <cfRule type="cellIs" dxfId="7926" priority="1928" operator="greaterThanOrEqual">
      <formula>I$3/2</formula>
    </cfRule>
  </conditionalFormatting>
  <conditionalFormatting sqref="O75:P75">
    <cfRule type="cellIs" dxfId="7925" priority="1925" operator="lessThan">
      <formula>O$3/2</formula>
    </cfRule>
    <cfRule type="cellIs" dxfId="7924" priority="1926" operator="greaterThanOrEqual">
      <formula>O$3/2</formula>
    </cfRule>
  </conditionalFormatting>
  <conditionalFormatting sqref="V75">
    <cfRule type="cellIs" dxfId="7923" priority="1923" operator="lessThan">
      <formula>V$3/2</formula>
    </cfRule>
    <cfRule type="cellIs" dxfId="7922" priority="1924" operator="greaterThanOrEqual">
      <formula>V$3/2</formula>
    </cfRule>
  </conditionalFormatting>
  <conditionalFormatting sqref="AB75">
    <cfRule type="cellIs" dxfId="7921" priority="1921" operator="lessThan">
      <formula>AB$3/2</formula>
    </cfRule>
    <cfRule type="cellIs" dxfId="7920" priority="1922" operator="greaterThanOrEqual">
      <formula>AB$3/2</formula>
    </cfRule>
  </conditionalFormatting>
  <conditionalFormatting sqref="AC75">
    <cfRule type="cellIs" dxfId="7919" priority="1919" operator="lessThan">
      <formula>AC$3/2</formula>
    </cfRule>
    <cfRule type="cellIs" dxfId="7918" priority="1920" operator="greaterThanOrEqual">
      <formula>AC$3/2</formula>
    </cfRule>
  </conditionalFormatting>
  <conditionalFormatting sqref="AI75">
    <cfRule type="cellIs" dxfId="7917" priority="1917" operator="lessThan">
      <formula>AI$3/2</formula>
    </cfRule>
    <cfRule type="cellIs" dxfId="7916" priority="1918" operator="greaterThanOrEqual">
      <formula>AI$3/2</formula>
    </cfRule>
  </conditionalFormatting>
  <conditionalFormatting sqref="AO75">
    <cfRule type="cellIs" dxfId="7915" priority="1915" operator="lessThan">
      <formula>AO$3/2</formula>
    </cfRule>
    <cfRule type="cellIs" dxfId="7914" priority="1916" operator="greaterThanOrEqual">
      <formula>AO$3/2</formula>
    </cfRule>
  </conditionalFormatting>
  <conditionalFormatting sqref="C73:C74">
    <cfRule type="cellIs" dxfId="7913" priority="1913" operator="lessThan">
      <formula>C$3/2</formula>
    </cfRule>
    <cfRule type="cellIs" dxfId="7912" priority="1914" operator="greaterThanOrEqual">
      <formula>C$3/2</formula>
    </cfRule>
  </conditionalFormatting>
  <conditionalFormatting sqref="D73:D74">
    <cfRule type="cellIs" dxfId="7911" priority="1911" operator="lessThan">
      <formula>D$3/2</formula>
    </cfRule>
    <cfRule type="cellIs" dxfId="7910" priority="1912" operator="greaterThanOrEqual">
      <formula>D$3/2</formula>
    </cfRule>
  </conditionalFormatting>
  <conditionalFormatting sqref="C73">
    <cfRule type="cellIs" dxfId="7909" priority="1909" stopIfTrue="1" operator="greaterThan">
      <formula>C$3</formula>
    </cfRule>
    <cfRule type="cellIs" dxfId="7908" priority="1910" stopIfTrue="1" operator="lessThan">
      <formula>0</formula>
    </cfRule>
  </conditionalFormatting>
  <conditionalFormatting sqref="D73">
    <cfRule type="cellIs" dxfId="7907" priority="1907" stopIfTrue="1" operator="greaterThan">
      <formula>D$3</formula>
    </cfRule>
    <cfRule type="cellIs" dxfId="7906" priority="1908" stopIfTrue="1" operator="lessThan">
      <formula>0</formula>
    </cfRule>
  </conditionalFormatting>
  <conditionalFormatting sqref="D74">
    <cfRule type="cellIs" dxfId="7905" priority="1905" stopIfTrue="1" operator="greaterThan">
      <formula>D$3</formula>
    </cfRule>
    <cfRule type="cellIs" dxfId="7904" priority="1906" stopIfTrue="1" operator="lessThan">
      <formula>0</formula>
    </cfRule>
  </conditionalFormatting>
  <conditionalFormatting sqref="C74">
    <cfRule type="cellIs" dxfId="7903" priority="1903" stopIfTrue="1" operator="greaterThan">
      <formula>C$3</formula>
    </cfRule>
    <cfRule type="cellIs" dxfId="7902" priority="1904" stopIfTrue="1" operator="lessThan">
      <formula>0</formula>
    </cfRule>
  </conditionalFormatting>
  <conditionalFormatting sqref="I73:I74">
    <cfRule type="cellIs" dxfId="7901" priority="1901" operator="lessThan">
      <formula>I$3/2</formula>
    </cfRule>
    <cfRule type="cellIs" dxfId="7900" priority="1902" operator="greaterThanOrEqual">
      <formula>I$3/2</formula>
    </cfRule>
  </conditionalFormatting>
  <conditionalFormatting sqref="I73">
    <cfRule type="cellIs" dxfId="7899" priority="1899" stopIfTrue="1" operator="greaterThan">
      <formula>I$3</formula>
    </cfRule>
    <cfRule type="cellIs" dxfId="7898" priority="1900" stopIfTrue="1" operator="lessThan">
      <formula>0</formula>
    </cfRule>
  </conditionalFormatting>
  <conditionalFormatting sqref="I74">
    <cfRule type="cellIs" dxfId="7897" priority="1897" stopIfTrue="1" operator="greaterThan">
      <formula>I$3</formula>
    </cfRule>
    <cfRule type="cellIs" dxfId="7896" priority="1898" stopIfTrue="1" operator="lessThan">
      <formula>0</formula>
    </cfRule>
  </conditionalFormatting>
  <conditionalFormatting sqref="E73:H74">
    <cfRule type="cellIs" dxfId="7895" priority="1895" operator="lessThan">
      <formula>E$3/2</formula>
    </cfRule>
    <cfRule type="cellIs" dxfId="7894" priority="1896" operator="greaterThanOrEqual">
      <formula>E$3/2</formula>
    </cfRule>
  </conditionalFormatting>
  <conditionalFormatting sqref="E73:H73">
    <cfRule type="cellIs" dxfId="7893" priority="1893" stopIfTrue="1" operator="greaterThan">
      <formula>E$3</formula>
    </cfRule>
    <cfRule type="cellIs" dxfId="7892" priority="1894" stopIfTrue="1" operator="lessThan">
      <formula>0</formula>
    </cfRule>
  </conditionalFormatting>
  <conditionalFormatting sqref="E74:H74">
    <cfRule type="cellIs" dxfId="7891" priority="1891" stopIfTrue="1" operator="greaterThan">
      <formula>E$3</formula>
    </cfRule>
    <cfRule type="cellIs" dxfId="7890" priority="1892" stopIfTrue="1" operator="lessThan">
      <formula>0</formula>
    </cfRule>
  </conditionalFormatting>
  <conditionalFormatting sqref="J73:N74">
    <cfRule type="cellIs" dxfId="7889" priority="1889" operator="lessThan">
      <formula>J$3/2</formula>
    </cfRule>
    <cfRule type="cellIs" dxfId="7888" priority="1890" operator="greaterThanOrEqual">
      <formula>J$3/2</formula>
    </cfRule>
  </conditionalFormatting>
  <conditionalFormatting sqref="J73:N73">
    <cfRule type="cellIs" dxfId="7887" priority="1887" stopIfTrue="1" operator="greaterThan">
      <formula>J$3</formula>
    </cfRule>
    <cfRule type="cellIs" dxfId="7886" priority="1888" stopIfTrue="1" operator="lessThan">
      <formula>0</formula>
    </cfRule>
  </conditionalFormatting>
  <conditionalFormatting sqref="J74:N74">
    <cfRule type="cellIs" dxfId="7885" priority="1885" stopIfTrue="1" operator="greaterThan">
      <formula>J$3</formula>
    </cfRule>
    <cfRule type="cellIs" dxfId="7884" priority="1886" stopIfTrue="1" operator="lessThan">
      <formula>0</formula>
    </cfRule>
  </conditionalFormatting>
  <conditionalFormatting sqref="O73:O74">
    <cfRule type="cellIs" dxfId="7883" priority="1883" operator="lessThan">
      <formula>O$3/2</formula>
    </cfRule>
    <cfRule type="cellIs" dxfId="7882" priority="1884" operator="greaterThanOrEqual">
      <formula>O$3/2</formula>
    </cfRule>
  </conditionalFormatting>
  <conditionalFormatting sqref="O73">
    <cfRule type="cellIs" dxfId="7881" priority="1881" stopIfTrue="1" operator="greaterThan">
      <formula>O$3</formula>
    </cfRule>
    <cfRule type="cellIs" dxfId="7880" priority="1882" stopIfTrue="1" operator="lessThan">
      <formula>0</formula>
    </cfRule>
  </conditionalFormatting>
  <conditionalFormatting sqref="O74">
    <cfRule type="cellIs" dxfId="7879" priority="1879" stopIfTrue="1" operator="greaterThan">
      <formula>O$3</formula>
    </cfRule>
    <cfRule type="cellIs" dxfId="7878" priority="1880" stopIfTrue="1" operator="lessThan">
      <formula>0</formula>
    </cfRule>
  </conditionalFormatting>
  <conditionalFormatting sqref="P73:AO74">
    <cfRule type="cellIs" dxfId="7877" priority="1877" operator="lessThan">
      <formula>P$3/2</formula>
    </cfRule>
    <cfRule type="cellIs" dxfId="7876" priority="1878" operator="greaterThanOrEqual">
      <formula>P$3/2</formula>
    </cfRule>
  </conditionalFormatting>
  <conditionalFormatting sqref="P73:AO73">
    <cfRule type="cellIs" dxfId="7875" priority="1875" stopIfTrue="1" operator="greaterThan">
      <formula>P$3</formula>
    </cfRule>
    <cfRule type="cellIs" dxfId="7874" priority="1876" stopIfTrue="1" operator="lessThan">
      <formula>0</formula>
    </cfRule>
  </conditionalFormatting>
  <conditionalFormatting sqref="P74:AO74">
    <cfRule type="cellIs" dxfId="7873" priority="1873" stopIfTrue="1" operator="greaterThan">
      <formula>P$3</formula>
    </cfRule>
    <cfRule type="cellIs" dxfId="7872" priority="1874" stopIfTrue="1" operator="lessThan">
      <formula>0</formula>
    </cfRule>
  </conditionalFormatting>
  <conditionalFormatting sqref="C78">
    <cfRule type="cellIs" dxfId="7871" priority="1871" operator="lessThan">
      <formula>C$3/2</formula>
    </cfRule>
    <cfRule type="cellIs" dxfId="7870" priority="1872" operator="greaterThanOrEqual">
      <formula>C$3/2</formula>
    </cfRule>
  </conditionalFormatting>
  <conditionalFormatting sqref="D78">
    <cfRule type="cellIs" dxfId="7869" priority="1869" operator="lessThan">
      <formula>D$3/2</formula>
    </cfRule>
    <cfRule type="cellIs" dxfId="7868" priority="1870" operator="greaterThanOrEqual">
      <formula>D$3/2</formula>
    </cfRule>
  </conditionalFormatting>
  <conditionalFormatting sqref="E78:H78">
    <cfRule type="cellIs" dxfId="7867" priority="1867" operator="lessThan">
      <formula>E$3/2</formula>
    </cfRule>
    <cfRule type="cellIs" dxfId="7866" priority="1868" operator="greaterThanOrEqual">
      <formula>E$3/2</formula>
    </cfRule>
  </conditionalFormatting>
  <conditionalFormatting sqref="J78:N78">
    <cfRule type="cellIs" dxfId="7865" priority="1865" operator="lessThan">
      <formula>J$3/2</formula>
    </cfRule>
    <cfRule type="cellIs" dxfId="7864" priority="1866" operator="greaterThanOrEqual">
      <formula>J$3/2</formula>
    </cfRule>
  </conditionalFormatting>
  <conditionalFormatting sqref="Q78:U78">
    <cfRule type="cellIs" dxfId="7863" priority="1863" operator="lessThan">
      <formula>Q$3/2</formula>
    </cfRule>
    <cfRule type="cellIs" dxfId="7862" priority="1864" operator="greaterThanOrEqual">
      <formula>Q$3/2</formula>
    </cfRule>
  </conditionalFormatting>
  <conditionalFormatting sqref="W78:AA78">
    <cfRule type="cellIs" dxfId="7861" priority="1861" operator="lessThan">
      <formula>W$3/2</formula>
    </cfRule>
    <cfRule type="cellIs" dxfId="7860" priority="1862" operator="greaterThanOrEqual">
      <formula>W$3/2</formula>
    </cfRule>
  </conditionalFormatting>
  <conditionalFormatting sqref="AD78:AH78">
    <cfRule type="cellIs" dxfId="7859" priority="1859" operator="lessThan">
      <formula>AD$3/2</formula>
    </cfRule>
    <cfRule type="cellIs" dxfId="7858" priority="1860" operator="greaterThanOrEqual">
      <formula>AD$3/2</formula>
    </cfRule>
  </conditionalFormatting>
  <conditionalFormatting sqref="AJ78:AN78">
    <cfRule type="cellIs" dxfId="7857" priority="1857" operator="lessThan">
      <formula>AJ$3/2</formula>
    </cfRule>
    <cfRule type="cellIs" dxfId="7856" priority="1858" operator="greaterThanOrEqual">
      <formula>AJ$3/2</formula>
    </cfRule>
  </conditionalFormatting>
  <conditionalFormatting sqref="I78">
    <cfRule type="cellIs" dxfId="7855" priority="1855" operator="lessThan">
      <formula>I$3/2</formula>
    </cfRule>
    <cfRule type="cellIs" dxfId="7854" priority="1856" operator="greaterThanOrEqual">
      <formula>I$3/2</formula>
    </cfRule>
  </conditionalFormatting>
  <conditionalFormatting sqref="O78:P78">
    <cfRule type="cellIs" dxfId="7853" priority="1853" operator="lessThan">
      <formula>O$3/2</formula>
    </cfRule>
    <cfRule type="cellIs" dxfId="7852" priority="1854" operator="greaterThanOrEqual">
      <formula>O$3/2</formula>
    </cfRule>
  </conditionalFormatting>
  <conditionalFormatting sqref="V78">
    <cfRule type="cellIs" dxfId="7851" priority="1851" operator="lessThan">
      <formula>V$3/2</formula>
    </cfRule>
    <cfRule type="cellIs" dxfId="7850" priority="1852" operator="greaterThanOrEqual">
      <formula>V$3/2</formula>
    </cfRule>
  </conditionalFormatting>
  <conditionalFormatting sqref="AB78">
    <cfRule type="cellIs" dxfId="7849" priority="1849" operator="lessThan">
      <formula>AB$3/2</formula>
    </cfRule>
    <cfRule type="cellIs" dxfId="7848" priority="1850" operator="greaterThanOrEqual">
      <formula>AB$3/2</formula>
    </cfRule>
  </conditionalFormatting>
  <conditionalFormatting sqref="AC78">
    <cfRule type="cellIs" dxfId="7847" priority="1847" operator="lessThan">
      <formula>AC$3/2</formula>
    </cfRule>
    <cfRule type="cellIs" dxfId="7846" priority="1848" operator="greaterThanOrEqual">
      <formula>AC$3/2</formula>
    </cfRule>
  </conditionalFormatting>
  <conditionalFormatting sqref="AI78">
    <cfRule type="cellIs" dxfId="7845" priority="1845" operator="lessThan">
      <formula>AI$3/2</formula>
    </cfRule>
    <cfRule type="cellIs" dxfId="7844" priority="1846" operator="greaterThanOrEqual">
      <formula>AI$3/2</formula>
    </cfRule>
  </conditionalFormatting>
  <conditionalFormatting sqref="AO78">
    <cfRule type="cellIs" dxfId="7843" priority="1843" operator="lessThan">
      <formula>AO$3/2</formula>
    </cfRule>
    <cfRule type="cellIs" dxfId="7842" priority="1844" operator="greaterThanOrEqual">
      <formula>AO$3/2</formula>
    </cfRule>
  </conditionalFormatting>
  <conditionalFormatting sqref="C76:C77">
    <cfRule type="cellIs" dxfId="7841" priority="1841" operator="lessThan">
      <formula>C$3/2</formula>
    </cfRule>
    <cfRule type="cellIs" dxfId="7840" priority="1842" operator="greaterThanOrEqual">
      <formula>C$3/2</formula>
    </cfRule>
  </conditionalFormatting>
  <conditionalFormatting sqref="D76:D77">
    <cfRule type="cellIs" dxfId="7839" priority="1839" operator="lessThan">
      <formula>D$3/2</formula>
    </cfRule>
    <cfRule type="cellIs" dxfId="7838" priority="1840" operator="greaterThanOrEqual">
      <formula>D$3/2</formula>
    </cfRule>
  </conditionalFormatting>
  <conditionalFormatting sqref="C76">
    <cfRule type="cellIs" dxfId="7837" priority="1837" stopIfTrue="1" operator="greaterThan">
      <formula>C$3</formula>
    </cfRule>
    <cfRule type="cellIs" dxfId="7836" priority="1838" stopIfTrue="1" operator="lessThan">
      <formula>0</formula>
    </cfRule>
  </conditionalFormatting>
  <conditionalFormatting sqref="D76">
    <cfRule type="cellIs" dxfId="7835" priority="1835" stopIfTrue="1" operator="greaterThan">
      <formula>D$3</formula>
    </cfRule>
    <cfRule type="cellIs" dxfId="7834" priority="1836" stopIfTrue="1" operator="lessThan">
      <formula>0</formula>
    </cfRule>
  </conditionalFormatting>
  <conditionalFormatting sqref="D77">
    <cfRule type="cellIs" dxfId="7833" priority="1833" stopIfTrue="1" operator="greaterThan">
      <formula>D$3</formula>
    </cfRule>
    <cfRule type="cellIs" dxfId="7832" priority="1834" stopIfTrue="1" operator="lessThan">
      <formula>0</formula>
    </cfRule>
  </conditionalFormatting>
  <conditionalFormatting sqref="C77">
    <cfRule type="cellIs" dxfId="7831" priority="1831" stopIfTrue="1" operator="greaterThan">
      <formula>C$3</formula>
    </cfRule>
    <cfRule type="cellIs" dxfId="7830" priority="1832" stopIfTrue="1" operator="lessThan">
      <formula>0</formula>
    </cfRule>
  </conditionalFormatting>
  <conditionalFormatting sqref="I76:I77">
    <cfRule type="cellIs" dxfId="7829" priority="1829" operator="lessThan">
      <formula>I$3/2</formula>
    </cfRule>
    <cfRule type="cellIs" dxfId="7828" priority="1830" operator="greaterThanOrEqual">
      <formula>I$3/2</formula>
    </cfRule>
  </conditionalFormatting>
  <conditionalFormatting sqref="I76">
    <cfRule type="cellIs" dxfId="7827" priority="1827" stopIfTrue="1" operator="greaterThan">
      <formula>I$3</formula>
    </cfRule>
    <cfRule type="cellIs" dxfId="7826" priority="1828" stopIfTrue="1" operator="lessThan">
      <formula>0</formula>
    </cfRule>
  </conditionalFormatting>
  <conditionalFormatting sqref="I77">
    <cfRule type="cellIs" dxfId="7825" priority="1825" stopIfTrue="1" operator="greaterThan">
      <formula>I$3</formula>
    </cfRule>
    <cfRule type="cellIs" dxfId="7824" priority="1826" stopIfTrue="1" operator="lessThan">
      <formula>0</formula>
    </cfRule>
  </conditionalFormatting>
  <conditionalFormatting sqref="E76:H77">
    <cfRule type="cellIs" dxfId="7823" priority="1823" operator="lessThan">
      <formula>E$3/2</formula>
    </cfRule>
    <cfRule type="cellIs" dxfId="7822" priority="1824" operator="greaterThanOrEqual">
      <formula>E$3/2</formula>
    </cfRule>
  </conditionalFormatting>
  <conditionalFormatting sqref="E76:H76">
    <cfRule type="cellIs" dxfId="7821" priority="1821" stopIfTrue="1" operator="greaterThan">
      <formula>E$3</formula>
    </cfRule>
    <cfRule type="cellIs" dxfId="7820" priority="1822" stopIfTrue="1" operator="lessThan">
      <formula>0</formula>
    </cfRule>
  </conditionalFormatting>
  <conditionalFormatting sqref="E77:H77">
    <cfRule type="cellIs" dxfId="7819" priority="1819" stopIfTrue="1" operator="greaterThan">
      <formula>E$3</formula>
    </cfRule>
    <cfRule type="cellIs" dxfId="7818" priority="1820" stopIfTrue="1" operator="lessThan">
      <formula>0</formula>
    </cfRule>
  </conditionalFormatting>
  <conditionalFormatting sqref="J76:N77">
    <cfRule type="cellIs" dxfId="7817" priority="1817" operator="lessThan">
      <formula>J$3/2</formula>
    </cfRule>
    <cfRule type="cellIs" dxfId="7816" priority="1818" operator="greaterThanOrEqual">
      <formula>J$3/2</formula>
    </cfRule>
  </conditionalFormatting>
  <conditionalFormatting sqref="J76:N76">
    <cfRule type="cellIs" dxfId="7815" priority="1815" stopIfTrue="1" operator="greaterThan">
      <formula>J$3</formula>
    </cfRule>
    <cfRule type="cellIs" dxfId="7814" priority="1816" stopIfTrue="1" operator="lessThan">
      <formula>0</formula>
    </cfRule>
  </conditionalFormatting>
  <conditionalFormatting sqref="J77:N77">
    <cfRule type="cellIs" dxfId="7813" priority="1813" stopIfTrue="1" operator="greaterThan">
      <formula>J$3</formula>
    </cfRule>
    <cfRule type="cellIs" dxfId="7812" priority="1814" stopIfTrue="1" operator="lessThan">
      <formula>0</formula>
    </cfRule>
  </conditionalFormatting>
  <conditionalFormatting sqref="O76:O77">
    <cfRule type="cellIs" dxfId="7811" priority="1811" operator="lessThan">
      <formula>O$3/2</formula>
    </cfRule>
    <cfRule type="cellIs" dxfId="7810" priority="1812" operator="greaterThanOrEqual">
      <formula>O$3/2</formula>
    </cfRule>
  </conditionalFormatting>
  <conditionalFormatting sqref="O76">
    <cfRule type="cellIs" dxfId="7809" priority="1809" stopIfTrue="1" operator="greaterThan">
      <formula>O$3</formula>
    </cfRule>
    <cfRule type="cellIs" dxfId="7808" priority="1810" stopIfTrue="1" operator="lessThan">
      <formula>0</formula>
    </cfRule>
  </conditionalFormatting>
  <conditionalFormatting sqref="O77">
    <cfRule type="cellIs" dxfId="7807" priority="1807" stopIfTrue="1" operator="greaterThan">
      <formula>O$3</formula>
    </cfRule>
    <cfRule type="cellIs" dxfId="7806" priority="1808" stopIfTrue="1" operator="lessThan">
      <formula>0</formula>
    </cfRule>
  </conditionalFormatting>
  <conditionalFormatting sqref="P76:AO77">
    <cfRule type="cellIs" dxfId="7805" priority="1805" operator="lessThan">
      <formula>P$3/2</formula>
    </cfRule>
    <cfRule type="cellIs" dxfId="7804" priority="1806" operator="greaterThanOrEqual">
      <formula>P$3/2</formula>
    </cfRule>
  </conditionalFormatting>
  <conditionalFormatting sqref="P76:AO76">
    <cfRule type="cellIs" dxfId="7803" priority="1803" stopIfTrue="1" operator="greaterThan">
      <formula>P$3</formula>
    </cfRule>
    <cfRule type="cellIs" dxfId="7802" priority="1804" stopIfTrue="1" operator="lessThan">
      <formula>0</formula>
    </cfRule>
  </conditionalFormatting>
  <conditionalFormatting sqref="P77:AO77">
    <cfRule type="cellIs" dxfId="7801" priority="1801" stopIfTrue="1" operator="greaterThan">
      <formula>P$3</formula>
    </cfRule>
    <cfRule type="cellIs" dxfId="7800" priority="1802" stopIfTrue="1" operator="lessThan">
      <formula>0</formula>
    </cfRule>
  </conditionalFormatting>
  <conditionalFormatting sqref="C81">
    <cfRule type="cellIs" dxfId="7799" priority="1799" operator="lessThan">
      <formula>C$3/2</formula>
    </cfRule>
    <cfRule type="cellIs" dxfId="7798" priority="1800" operator="greaterThanOrEqual">
      <formula>C$3/2</formula>
    </cfRule>
  </conditionalFormatting>
  <conditionalFormatting sqref="D81">
    <cfRule type="cellIs" dxfId="7797" priority="1797" operator="lessThan">
      <formula>D$3/2</formula>
    </cfRule>
    <cfRule type="cellIs" dxfId="7796" priority="1798" operator="greaterThanOrEqual">
      <formula>D$3/2</formula>
    </cfRule>
  </conditionalFormatting>
  <conditionalFormatting sqref="E81:H81">
    <cfRule type="cellIs" dxfId="7795" priority="1795" operator="lessThan">
      <formula>E$3/2</formula>
    </cfRule>
    <cfRule type="cellIs" dxfId="7794" priority="1796" operator="greaterThanOrEqual">
      <formula>E$3/2</formula>
    </cfRule>
  </conditionalFormatting>
  <conditionalFormatting sqref="J81:N81">
    <cfRule type="cellIs" dxfId="7793" priority="1793" operator="lessThan">
      <formula>J$3/2</formula>
    </cfRule>
    <cfRule type="cellIs" dxfId="7792" priority="1794" operator="greaterThanOrEqual">
      <formula>J$3/2</formula>
    </cfRule>
  </conditionalFormatting>
  <conditionalFormatting sqref="Q81:U81">
    <cfRule type="cellIs" dxfId="7791" priority="1791" operator="lessThan">
      <formula>Q$3/2</formula>
    </cfRule>
    <cfRule type="cellIs" dxfId="7790" priority="1792" operator="greaterThanOrEqual">
      <formula>Q$3/2</formula>
    </cfRule>
  </conditionalFormatting>
  <conditionalFormatting sqref="W81:AA81">
    <cfRule type="cellIs" dxfId="7789" priority="1789" operator="lessThan">
      <formula>W$3/2</formula>
    </cfRule>
    <cfRule type="cellIs" dxfId="7788" priority="1790" operator="greaterThanOrEqual">
      <formula>W$3/2</formula>
    </cfRule>
  </conditionalFormatting>
  <conditionalFormatting sqref="AD81:AH81">
    <cfRule type="cellIs" dxfId="7787" priority="1787" operator="lessThan">
      <formula>AD$3/2</formula>
    </cfRule>
    <cfRule type="cellIs" dxfId="7786" priority="1788" operator="greaterThanOrEqual">
      <formula>AD$3/2</formula>
    </cfRule>
  </conditionalFormatting>
  <conditionalFormatting sqref="AJ81:AN81">
    <cfRule type="cellIs" dxfId="7785" priority="1785" operator="lessThan">
      <formula>AJ$3/2</formula>
    </cfRule>
    <cfRule type="cellIs" dxfId="7784" priority="1786" operator="greaterThanOrEqual">
      <formula>AJ$3/2</formula>
    </cfRule>
  </conditionalFormatting>
  <conditionalFormatting sqref="I81">
    <cfRule type="cellIs" dxfId="7783" priority="1783" operator="lessThan">
      <formula>I$3/2</formula>
    </cfRule>
    <cfRule type="cellIs" dxfId="7782" priority="1784" operator="greaterThanOrEqual">
      <formula>I$3/2</formula>
    </cfRule>
  </conditionalFormatting>
  <conditionalFormatting sqref="O81:P81">
    <cfRule type="cellIs" dxfId="7781" priority="1781" operator="lessThan">
      <formula>O$3/2</formula>
    </cfRule>
    <cfRule type="cellIs" dxfId="7780" priority="1782" operator="greaterThanOrEqual">
      <formula>O$3/2</formula>
    </cfRule>
  </conditionalFormatting>
  <conditionalFormatting sqref="V81">
    <cfRule type="cellIs" dxfId="7779" priority="1779" operator="lessThan">
      <formula>V$3/2</formula>
    </cfRule>
    <cfRule type="cellIs" dxfId="7778" priority="1780" operator="greaterThanOrEqual">
      <formula>V$3/2</formula>
    </cfRule>
  </conditionalFormatting>
  <conditionalFormatting sqref="AB81">
    <cfRule type="cellIs" dxfId="7777" priority="1777" operator="lessThan">
      <formula>AB$3/2</formula>
    </cfRule>
    <cfRule type="cellIs" dxfId="7776" priority="1778" operator="greaterThanOrEqual">
      <formula>AB$3/2</formula>
    </cfRule>
  </conditionalFormatting>
  <conditionalFormatting sqref="AC81">
    <cfRule type="cellIs" dxfId="7775" priority="1775" operator="lessThan">
      <formula>AC$3/2</formula>
    </cfRule>
    <cfRule type="cellIs" dxfId="7774" priority="1776" operator="greaterThanOrEqual">
      <formula>AC$3/2</formula>
    </cfRule>
  </conditionalFormatting>
  <conditionalFormatting sqref="AI81">
    <cfRule type="cellIs" dxfId="7773" priority="1773" operator="lessThan">
      <formula>AI$3/2</formula>
    </cfRule>
    <cfRule type="cellIs" dxfId="7772" priority="1774" operator="greaterThanOrEqual">
      <formula>AI$3/2</formula>
    </cfRule>
  </conditionalFormatting>
  <conditionalFormatting sqref="AO81">
    <cfRule type="cellIs" dxfId="7771" priority="1771" operator="lessThan">
      <formula>AO$3/2</formula>
    </cfRule>
    <cfRule type="cellIs" dxfId="7770" priority="1772" operator="greaterThanOrEqual">
      <formula>AO$3/2</formula>
    </cfRule>
  </conditionalFormatting>
  <conditionalFormatting sqref="C79:C80">
    <cfRule type="cellIs" dxfId="7769" priority="1769" operator="lessThan">
      <formula>C$3/2</formula>
    </cfRule>
    <cfRule type="cellIs" dxfId="7768" priority="1770" operator="greaterThanOrEqual">
      <formula>C$3/2</formula>
    </cfRule>
  </conditionalFormatting>
  <conditionalFormatting sqref="D79:D80">
    <cfRule type="cellIs" dxfId="7767" priority="1767" operator="lessThan">
      <formula>D$3/2</formula>
    </cfRule>
    <cfRule type="cellIs" dxfId="7766" priority="1768" operator="greaterThanOrEqual">
      <formula>D$3/2</formula>
    </cfRule>
  </conditionalFormatting>
  <conditionalFormatting sqref="C79">
    <cfRule type="cellIs" dxfId="7765" priority="1765" stopIfTrue="1" operator="greaterThan">
      <formula>C$3</formula>
    </cfRule>
    <cfRule type="cellIs" dxfId="7764" priority="1766" stopIfTrue="1" operator="lessThan">
      <formula>0</formula>
    </cfRule>
  </conditionalFormatting>
  <conditionalFormatting sqref="D79">
    <cfRule type="cellIs" dxfId="7763" priority="1763" stopIfTrue="1" operator="greaterThan">
      <formula>D$3</formula>
    </cfRule>
    <cfRule type="cellIs" dxfId="7762" priority="1764" stopIfTrue="1" operator="lessThan">
      <formula>0</formula>
    </cfRule>
  </conditionalFormatting>
  <conditionalFormatting sqref="D80">
    <cfRule type="cellIs" dxfId="7761" priority="1761" stopIfTrue="1" operator="greaterThan">
      <formula>D$3</formula>
    </cfRule>
    <cfRule type="cellIs" dxfId="7760" priority="1762" stopIfTrue="1" operator="lessThan">
      <formula>0</formula>
    </cfRule>
  </conditionalFormatting>
  <conditionalFormatting sqref="C80">
    <cfRule type="cellIs" dxfId="7759" priority="1759" stopIfTrue="1" operator="greaterThan">
      <formula>C$3</formula>
    </cfRule>
    <cfRule type="cellIs" dxfId="7758" priority="1760" stopIfTrue="1" operator="lessThan">
      <formula>0</formula>
    </cfRule>
  </conditionalFormatting>
  <conditionalFormatting sqref="I79:I80">
    <cfRule type="cellIs" dxfId="7757" priority="1757" operator="lessThan">
      <formula>I$3/2</formula>
    </cfRule>
    <cfRule type="cellIs" dxfId="7756" priority="1758" operator="greaterThanOrEqual">
      <formula>I$3/2</formula>
    </cfRule>
  </conditionalFormatting>
  <conditionalFormatting sqref="I79">
    <cfRule type="cellIs" dxfId="7755" priority="1755" stopIfTrue="1" operator="greaterThan">
      <formula>I$3</formula>
    </cfRule>
    <cfRule type="cellIs" dxfId="7754" priority="1756" stopIfTrue="1" operator="lessThan">
      <formula>0</formula>
    </cfRule>
  </conditionalFormatting>
  <conditionalFormatting sqref="I80">
    <cfRule type="cellIs" dxfId="7753" priority="1753" stopIfTrue="1" operator="greaterThan">
      <formula>I$3</formula>
    </cfRule>
    <cfRule type="cellIs" dxfId="7752" priority="1754" stopIfTrue="1" operator="lessThan">
      <formula>0</formula>
    </cfRule>
  </conditionalFormatting>
  <conditionalFormatting sqref="E79:H80">
    <cfRule type="cellIs" dxfId="7751" priority="1751" operator="lessThan">
      <formula>E$3/2</formula>
    </cfRule>
    <cfRule type="cellIs" dxfId="7750" priority="1752" operator="greaterThanOrEqual">
      <formula>E$3/2</formula>
    </cfRule>
  </conditionalFormatting>
  <conditionalFormatting sqref="E79:H79">
    <cfRule type="cellIs" dxfId="7749" priority="1749" stopIfTrue="1" operator="greaterThan">
      <formula>E$3</formula>
    </cfRule>
    <cfRule type="cellIs" dxfId="7748" priority="1750" stopIfTrue="1" operator="lessThan">
      <formula>0</formula>
    </cfRule>
  </conditionalFormatting>
  <conditionalFormatting sqref="E80:H80">
    <cfRule type="cellIs" dxfId="7747" priority="1747" stopIfTrue="1" operator="greaterThan">
      <formula>E$3</formula>
    </cfRule>
    <cfRule type="cellIs" dxfId="7746" priority="1748" stopIfTrue="1" operator="lessThan">
      <formula>0</formula>
    </cfRule>
  </conditionalFormatting>
  <conditionalFormatting sqref="J79:N80">
    <cfRule type="cellIs" dxfId="7745" priority="1745" operator="lessThan">
      <formula>J$3/2</formula>
    </cfRule>
    <cfRule type="cellIs" dxfId="7744" priority="1746" operator="greaterThanOrEqual">
      <formula>J$3/2</formula>
    </cfRule>
  </conditionalFormatting>
  <conditionalFormatting sqref="J79:N79">
    <cfRule type="cellIs" dxfId="7743" priority="1743" stopIfTrue="1" operator="greaterThan">
      <formula>J$3</formula>
    </cfRule>
    <cfRule type="cellIs" dxfId="7742" priority="1744" stopIfTrue="1" operator="lessThan">
      <formula>0</formula>
    </cfRule>
  </conditionalFormatting>
  <conditionalFormatting sqref="J80:N80">
    <cfRule type="cellIs" dxfId="7741" priority="1741" stopIfTrue="1" operator="greaterThan">
      <formula>J$3</formula>
    </cfRule>
    <cfRule type="cellIs" dxfId="7740" priority="1742" stopIfTrue="1" operator="lessThan">
      <formula>0</formula>
    </cfRule>
  </conditionalFormatting>
  <conditionalFormatting sqref="O79:O80">
    <cfRule type="cellIs" dxfId="7739" priority="1739" operator="lessThan">
      <formula>O$3/2</formula>
    </cfRule>
    <cfRule type="cellIs" dxfId="7738" priority="1740" operator="greaterThanOrEqual">
      <formula>O$3/2</formula>
    </cfRule>
  </conditionalFormatting>
  <conditionalFormatting sqref="O79">
    <cfRule type="cellIs" dxfId="7737" priority="1737" stopIfTrue="1" operator="greaterThan">
      <formula>O$3</formula>
    </cfRule>
    <cfRule type="cellIs" dxfId="7736" priority="1738" stopIfTrue="1" operator="lessThan">
      <formula>0</formula>
    </cfRule>
  </conditionalFormatting>
  <conditionalFormatting sqref="O80">
    <cfRule type="cellIs" dxfId="7735" priority="1735" stopIfTrue="1" operator="greaterThan">
      <formula>O$3</formula>
    </cfRule>
    <cfRule type="cellIs" dxfId="7734" priority="1736" stopIfTrue="1" operator="lessThan">
      <formula>0</formula>
    </cfRule>
  </conditionalFormatting>
  <conditionalFormatting sqref="P79:AO80">
    <cfRule type="cellIs" dxfId="7733" priority="1733" operator="lessThan">
      <formula>P$3/2</formula>
    </cfRule>
    <cfRule type="cellIs" dxfId="7732" priority="1734" operator="greaterThanOrEqual">
      <formula>P$3/2</formula>
    </cfRule>
  </conditionalFormatting>
  <conditionalFormatting sqref="P79:AO79">
    <cfRule type="cellIs" dxfId="7731" priority="1731" stopIfTrue="1" operator="greaterThan">
      <formula>P$3</formula>
    </cfRule>
    <cfRule type="cellIs" dxfId="7730" priority="1732" stopIfTrue="1" operator="lessThan">
      <formula>0</formula>
    </cfRule>
  </conditionalFormatting>
  <conditionalFormatting sqref="P80:AO80">
    <cfRule type="cellIs" dxfId="7729" priority="1729" stopIfTrue="1" operator="greaterThan">
      <formula>P$3</formula>
    </cfRule>
    <cfRule type="cellIs" dxfId="7728" priority="1730" stopIfTrue="1" operator="lessThan">
      <formula>0</formula>
    </cfRule>
  </conditionalFormatting>
  <conditionalFormatting sqref="C84">
    <cfRule type="cellIs" dxfId="7727" priority="1727" operator="lessThan">
      <formula>C$3/2</formula>
    </cfRule>
    <cfRule type="cellIs" dxfId="7726" priority="1728" operator="greaterThanOrEqual">
      <formula>C$3/2</formula>
    </cfRule>
  </conditionalFormatting>
  <conditionalFormatting sqref="D84">
    <cfRule type="cellIs" dxfId="7725" priority="1725" operator="lessThan">
      <formula>D$3/2</formula>
    </cfRule>
    <cfRule type="cellIs" dxfId="7724" priority="1726" operator="greaterThanOrEqual">
      <formula>D$3/2</formula>
    </cfRule>
  </conditionalFormatting>
  <conditionalFormatting sqref="E84:H84">
    <cfRule type="cellIs" dxfId="7723" priority="1723" operator="lessThan">
      <formula>E$3/2</formula>
    </cfRule>
    <cfRule type="cellIs" dxfId="7722" priority="1724" operator="greaterThanOrEqual">
      <formula>E$3/2</formula>
    </cfRule>
  </conditionalFormatting>
  <conditionalFormatting sqref="J84:N84">
    <cfRule type="cellIs" dxfId="7721" priority="1721" operator="lessThan">
      <formula>J$3/2</formula>
    </cfRule>
    <cfRule type="cellIs" dxfId="7720" priority="1722" operator="greaterThanOrEqual">
      <formula>J$3/2</formula>
    </cfRule>
  </conditionalFormatting>
  <conditionalFormatting sqref="Q84:U84">
    <cfRule type="cellIs" dxfId="7719" priority="1719" operator="lessThan">
      <formula>Q$3/2</formula>
    </cfRule>
    <cfRule type="cellIs" dxfId="7718" priority="1720" operator="greaterThanOrEqual">
      <formula>Q$3/2</formula>
    </cfRule>
  </conditionalFormatting>
  <conditionalFormatting sqref="W84:AA84">
    <cfRule type="cellIs" dxfId="7717" priority="1717" operator="lessThan">
      <formula>W$3/2</formula>
    </cfRule>
    <cfRule type="cellIs" dxfId="7716" priority="1718" operator="greaterThanOrEqual">
      <formula>W$3/2</formula>
    </cfRule>
  </conditionalFormatting>
  <conditionalFormatting sqref="AD84:AH84">
    <cfRule type="cellIs" dxfId="7715" priority="1715" operator="lessThan">
      <formula>AD$3/2</formula>
    </cfRule>
    <cfRule type="cellIs" dxfId="7714" priority="1716" operator="greaterThanOrEqual">
      <formula>AD$3/2</formula>
    </cfRule>
  </conditionalFormatting>
  <conditionalFormatting sqref="AJ84:AN84">
    <cfRule type="cellIs" dxfId="7713" priority="1713" operator="lessThan">
      <formula>AJ$3/2</formula>
    </cfRule>
    <cfRule type="cellIs" dxfId="7712" priority="1714" operator="greaterThanOrEqual">
      <formula>AJ$3/2</formula>
    </cfRule>
  </conditionalFormatting>
  <conditionalFormatting sqref="I84">
    <cfRule type="cellIs" dxfId="7711" priority="1711" operator="lessThan">
      <formula>I$3/2</formula>
    </cfRule>
    <cfRule type="cellIs" dxfId="7710" priority="1712" operator="greaterThanOrEqual">
      <formula>I$3/2</formula>
    </cfRule>
  </conditionalFormatting>
  <conditionalFormatting sqref="O84:P84">
    <cfRule type="cellIs" dxfId="7709" priority="1709" operator="lessThan">
      <formula>O$3/2</formula>
    </cfRule>
    <cfRule type="cellIs" dxfId="7708" priority="1710" operator="greaterThanOrEqual">
      <formula>O$3/2</formula>
    </cfRule>
  </conditionalFormatting>
  <conditionalFormatting sqref="V84">
    <cfRule type="cellIs" dxfId="7707" priority="1707" operator="lessThan">
      <formula>V$3/2</formula>
    </cfRule>
    <cfRule type="cellIs" dxfId="7706" priority="1708" operator="greaterThanOrEqual">
      <formula>V$3/2</formula>
    </cfRule>
  </conditionalFormatting>
  <conditionalFormatting sqref="AB84">
    <cfRule type="cellIs" dxfId="7705" priority="1705" operator="lessThan">
      <formula>AB$3/2</formula>
    </cfRule>
    <cfRule type="cellIs" dxfId="7704" priority="1706" operator="greaterThanOrEqual">
      <formula>AB$3/2</formula>
    </cfRule>
  </conditionalFormatting>
  <conditionalFormatting sqref="AC84">
    <cfRule type="cellIs" dxfId="7703" priority="1703" operator="lessThan">
      <formula>AC$3/2</formula>
    </cfRule>
    <cfRule type="cellIs" dxfId="7702" priority="1704" operator="greaterThanOrEqual">
      <formula>AC$3/2</formula>
    </cfRule>
  </conditionalFormatting>
  <conditionalFormatting sqref="AI84">
    <cfRule type="cellIs" dxfId="7701" priority="1701" operator="lessThan">
      <formula>AI$3/2</formula>
    </cfRule>
    <cfRule type="cellIs" dxfId="7700" priority="1702" operator="greaterThanOrEqual">
      <formula>AI$3/2</formula>
    </cfRule>
  </conditionalFormatting>
  <conditionalFormatting sqref="AO84">
    <cfRule type="cellIs" dxfId="7699" priority="1699" operator="lessThan">
      <formula>AO$3/2</formula>
    </cfRule>
    <cfRule type="cellIs" dxfId="7698" priority="1700" operator="greaterThanOrEqual">
      <formula>AO$3/2</formula>
    </cfRule>
  </conditionalFormatting>
  <conditionalFormatting sqref="C82:C83">
    <cfRule type="cellIs" dxfId="7697" priority="1697" operator="lessThan">
      <formula>C$3/2</formula>
    </cfRule>
    <cfRule type="cellIs" dxfId="7696" priority="1698" operator="greaterThanOrEqual">
      <formula>C$3/2</formula>
    </cfRule>
  </conditionalFormatting>
  <conditionalFormatting sqref="D82:D83">
    <cfRule type="cellIs" dxfId="7695" priority="1695" operator="lessThan">
      <formula>D$3/2</formula>
    </cfRule>
    <cfRule type="cellIs" dxfId="7694" priority="1696" operator="greaterThanOrEqual">
      <formula>D$3/2</formula>
    </cfRule>
  </conditionalFormatting>
  <conditionalFormatting sqref="C82">
    <cfRule type="cellIs" dxfId="7693" priority="1693" stopIfTrue="1" operator="greaterThan">
      <formula>C$3</formula>
    </cfRule>
    <cfRule type="cellIs" dxfId="7692" priority="1694" stopIfTrue="1" operator="lessThan">
      <formula>0</formula>
    </cfRule>
  </conditionalFormatting>
  <conditionalFormatting sqref="D82">
    <cfRule type="cellIs" dxfId="7691" priority="1691" stopIfTrue="1" operator="greaterThan">
      <formula>D$3</formula>
    </cfRule>
    <cfRule type="cellIs" dxfId="7690" priority="1692" stopIfTrue="1" operator="lessThan">
      <formula>0</formula>
    </cfRule>
  </conditionalFormatting>
  <conditionalFormatting sqref="D83">
    <cfRule type="cellIs" dxfId="7689" priority="1689" stopIfTrue="1" operator="greaterThan">
      <formula>D$3</formula>
    </cfRule>
    <cfRule type="cellIs" dxfId="7688" priority="1690" stopIfTrue="1" operator="lessThan">
      <formula>0</formula>
    </cfRule>
  </conditionalFormatting>
  <conditionalFormatting sqref="C83">
    <cfRule type="cellIs" dxfId="7687" priority="1687" stopIfTrue="1" operator="greaterThan">
      <formula>C$3</formula>
    </cfRule>
    <cfRule type="cellIs" dxfId="7686" priority="1688" stopIfTrue="1" operator="lessThan">
      <formula>0</formula>
    </cfRule>
  </conditionalFormatting>
  <conditionalFormatting sqref="I82:I83">
    <cfRule type="cellIs" dxfId="7685" priority="1685" operator="lessThan">
      <formula>I$3/2</formula>
    </cfRule>
    <cfRule type="cellIs" dxfId="7684" priority="1686" operator="greaterThanOrEqual">
      <formula>I$3/2</formula>
    </cfRule>
  </conditionalFormatting>
  <conditionalFormatting sqref="I82">
    <cfRule type="cellIs" dxfId="7683" priority="1683" stopIfTrue="1" operator="greaterThan">
      <formula>I$3</formula>
    </cfRule>
    <cfRule type="cellIs" dxfId="7682" priority="1684" stopIfTrue="1" operator="lessThan">
      <formula>0</formula>
    </cfRule>
  </conditionalFormatting>
  <conditionalFormatting sqref="I83">
    <cfRule type="cellIs" dxfId="7681" priority="1681" stopIfTrue="1" operator="greaterThan">
      <formula>I$3</formula>
    </cfRule>
    <cfRule type="cellIs" dxfId="7680" priority="1682" stopIfTrue="1" operator="lessThan">
      <formula>0</formula>
    </cfRule>
  </conditionalFormatting>
  <conditionalFormatting sqref="E82:H83">
    <cfRule type="cellIs" dxfId="7679" priority="1679" operator="lessThan">
      <formula>E$3/2</formula>
    </cfRule>
    <cfRule type="cellIs" dxfId="7678" priority="1680" operator="greaterThanOrEqual">
      <formula>E$3/2</formula>
    </cfRule>
  </conditionalFormatting>
  <conditionalFormatting sqref="E82:H82">
    <cfRule type="cellIs" dxfId="7677" priority="1677" stopIfTrue="1" operator="greaterThan">
      <formula>E$3</formula>
    </cfRule>
    <cfRule type="cellIs" dxfId="7676" priority="1678" stopIfTrue="1" operator="lessThan">
      <formula>0</formula>
    </cfRule>
  </conditionalFormatting>
  <conditionalFormatting sqref="E83:H83">
    <cfRule type="cellIs" dxfId="7675" priority="1675" stopIfTrue="1" operator="greaterThan">
      <formula>E$3</formula>
    </cfRule>
    <cfRule type="cellIs" dxfId="7674" priority="1676" stopIfTrue="1" operator="lessThan">
      <formula>0</formula>
    </cfRule>
  </conditionalFormatting>
  <conditionalFormatting sqref="J82:N83">
    <cfRule type="cellIs" dxfId="7673" priority="1673" operator="lessThan">
      <formula>J$3/2</formula>
    </cfRule>
    <cfRule type="cellIs" dxfId="7672" priority="1674" operator="greaterThanOrEqual">
      <formula>J$3/2</formula>
    </cfRule>
  </conditionalFormatting>
  <conditionalFormatting sqref="J82:N82">
    <cfRule type="cellIs" dxfId="7671" priority="1671" stopIfTrue="1" operator="greaterThan">
      <formula>J$3</formula>
    </cfRule>
    <cfRule type="cellIs" dxfId="7670" priority="1672" stopIfTrue="1" operator="lessThan">
      <formula>0</formula>
    </cfRule>
  </conditionalFormatting>
  <conditionalFormatting sqref="J83:N83">
    <cfRule type="cellIs" dxfId="7669" priority="1669" stopIfTrue="1" operator="greaterThan">
      <formula>J$3</formula>
    </cfRule>
    <cfRule type="cellIs" dxfId="7668" priority="1670" stopIfTrue="1" operator="lessThan">
      <formula>0</formula>
    </cfRule>
  </conditionalFormatting>
  <conditionalFormatting sqref="O82:O83">
    <cfRule type="cellIs" dxfId="7667" priority="1667" operator="lessThan">
      <formula>O$3/2</formula>
    </cfRule>
    <cfRule type="cellIs" dxfId="7666" priority="1668" operator="greaterThanOrEqual">
      <formula>O$3/2</formula>
    </cfRule>
  </conditionalFormatting>
  <conditionalFormatting sqref="O82">
    <cfRule type="cellIs" dxfId="7665" priority="1665" stopIfTrue="1" operator="greaterThan">
      <formula>O$3</formula>
    </cfRule>
    <cfRule type="cellIs" dxfId="7664" priority="1666" stopIfTrue="1" operator="lessThan">
      <formula>0</formula>
    </cfRule>
  </conditionalFormatting>
  <conditionalFormatting sqref="O83">
    <cfRule type="cellIs" dxfId="7663" priority="1663" stopIfTrue="1" operator="greaterThan">
      <formula>O$3</formula>
    </cfRule>
    <cfRule type="cellIs" dxfId="7662" priority="1664" stopIfTrue="1" operator="lessThan">
      <formula>0</formula>
    </cfRule>
  </conditionalFormatting>
  <conditionalFormatting sqref="P82:AO83">
    <cfRule type="cellIs" dxfId="7661" priority="1661" operator="lessThan">
      <formula>P$3/2</formula>
    </cfRule>
    <cfRule type="cellIs" dxfId="7660" priority="1662" operator="greaterThanOrEqual">
      <formula>P$3/2</formula>
    </cfRule>
  </conditionalFormatting>
  <conditionalFormatting sqref="P82:AO82">
    <cfRule type="cellIs" dxfId="7659" priority="1659" stopIfTrue="1" operator="greaterThan">
      <formula>P$3</formula>
    </cfRule>
    <cfRule type="cellIs" dxfId="7658" priority="1660" stopIfTrue="1" operator="lessThan">
      <formula>0</formula>
    </cfRule>
  </conditionalFormatting>
  <conditionalFormatting sqref="P83:AO83">
    <cfRule type="cellIs" dxfId="7657" priority="1657" stopIfTrue="1" operator="greaterThan">
      <formula>P$3</formula>
    </cfRule>
    <cfRule type="cellIs" dxfId="7656" priority="1658" stopIfTrue="1" operator="lessThan">
      <formula>0</formula>
    </cfRule>
  </conditionalFormatting>
  <conditionalFormatting sqref="C87">
    <cfRule type="cellIs" dxfId="7655" priority="1655" operator="lessThan">
      <formula>C$3/2</formula>
    </cfRule>
    <cfRule type="cellIs" dxfId="7654" priority="1656" operator="greaterThanOrEqual">
      <formula>C$3/2</formula>
    </cfRule>
  </conditionalFormatting>
  <conditionalFormatting sqref="D87">
    <cfRule type="cellIs" dxfId="7653" priority="1653" operator="lessThan">
      <formula>D$3/2</formula>
    </cfRule>
    <cfRule type="cellIs" dxfId="7652" priority="1654" operator="greaterThanOrEqual">
      <formula>D$3/2</formula>
    </cfRule>
  </conditionalFormatting>
  <conditionalFormatting sqref="E87:H87">
    <cfRule type="cellIs" dxfId="7651" priority="1651" operator="lessThan">
      <formula>E$3/2</formula>
    </cfRule>
    <cfRule type="cellIs" dxfId="7650" priority="1652" operator="greaterThanOrEqual">
      <formula>E$3/2</formula>
    </cfRule>
  </conditionalFormatting>
  <conditionalFormatting sqref="J87:N87">
    <cfRule type="cellIs" dxfId="7649" priority="1649" operator="lessThan">
      <formula>J$3/2</formula>
    </cfRule>
    <cfRule type="cellIs" dxfId="7648" priority="1650" operator="greaterThanOrEqual">
      <formula>J$3/2</formula>
    </cfRule>
  </conditionalFormatting>
  <conditionalFormatting sqref="Q87:U87">
    <cfRule type="cellIs" dxfId="7647" priority="1647" operator="lessThan">
      <formula>Q$3/2</formula>
    </cfRule>
    <cfRule type="cellIs" dxfId="7646" priority="1648" operator="greaterThanOrEqual">
      <formula>Q$3/2</formula>
    </cfRule>
  </conditionalFormatting>
  <conditionalFormatting sqref="W87:AA87">
    <cfRule type="cellIs" dxfId="7645" priority="1645" operator="lessThan">
      <formula>W$3/2</formula>
    </cfRule>
    <cfRule type="cellIs" dxfId="7644" priority="1646" operator="greaterThanOrEqual">
      <formula>W$3/2</formula>
    </cfRule>
  </conditionalFormatting>
  <conditionalFormatting sqref="AD87:AH87">
    <cfRule type="cellIs" dxfId="7643" priority="1643" operator="lessThan">
      <formula>AD$3/2</formula>
    </cfRule>
    <cfRule type="cellIs" dxfId="7642" priority="1644" operator="greaterThanOrEqual">
      <formula>AD$3/2</formula>
    </cfRule>
  </conditionalFormatting>
  <conditionalFormatting sqref="AJ87:AN87">
    <cfRule type="cellIs" dxfId="7641" priority="1641" operator="lessThan">
      <formula>AJ$3/2</formula>
    </cfRule>
    <cfRule type="cellIs" dxfId="7640" priority="1642" operator="greaterThanOrEqual">
      <formula>AJ$3/2</formula>
    </cfRule>
  </conditionalFormatting>
  <conditionalFormatting sqref="I87">
    <cfRule type="cellIs" dxfId="7639" priority="1639" operator="lessThan">
      <formula>I$3/2</formula>
    </cfRule>
    <cfRule type="cellIs" dxfId="7638" priority="1640" operator="greaterThanOrEqual">
      <formula>I$3/2</formula>
    </cfRule>
  </conditionalFormatting>
  <conditionalFormatting sqref="O87:P87">
    <cfRule type="cellIs" dxfId="7637" priority="1637" operator="lessThan">
      <formula>O$3/2</formula>
    </cfRule>
    <cfRule type="cellIs" dxfId="7636" priority="1638" operator="greaterThanOrEqual">
      <formula>O$3/2</formula>
    </cfRule>
  </conditionalFormatting>
  <conditionalFormatting sqref="V87">
    <cfRule type="cellIs" dxfId="7635" priority="1635" operator="lessThan">
      <formula>V$3/2</formula>
    </cfRule>
    <cfRule type="cellIs" dxfId="7634" priority="1636" operator="greaterThanOrEqual">
      <formula>V$3/2</formula>
    </cfRule>
  </conditionalFormatting>
  <conditionalFormatting sqref="AB87">
    <cfRule type="cellIs" dxfId="7633" priority="1633" operator="lessThan">
      <formula>AB$3/2</formula>
    </cfRule>
    <cfRule type="cellIs" dxfId="7632" priority="1634" operator="greaterThanOrEqual">
      <formula>AB$3/2</formula>
    </cfRule>
  </conditionalFormatting>
  <conditionalFormatting sqref="AC87">
    <cfRule type="cellIs" dxfId="7631" priority="1631" operator="lessThan">
      <formula>AC$3/2</formula>
    </cfRule>
    <cfRule type="cellIs" dxfId="7630" priority="1632" operator="greaterThanOrEqual">
      <formula>AC$3/2</formula>
    </cfRule>
  </conditionalFormatting>
  <conditionalFormatting sqref="AI87">
    <cfRule type="cellIs" dxfId="7629" priority="1629" operator="lessThan">
      <formula>AI$3/2</formula>
    </cfRule>
    <cfRule type="cellIs" dxfId="7628" priority="1630" operator="greaterThanOrEqual">
      <formula>AI$3/2</formula>
    </cfRule>
  </conditionalFormatting>
  <conditionalFormatting sqref="AO87">
    <cfRule type="cellIs" dxfId="7627" priority="1627" operator="lessThan">
      <formula>AO$3/2</formula>
    </cfRule>
    <cfRule type="cellIs" dxfId="7626" priority="1628" operator="greaterThanOrEqual">
      <formula>AO$3/2</formula>
    </cfRule>
  </conditionalFormatting>
  <conditionalFormatting sqref="C85:C86">
    <cfRule type="cellIs" dxfId="7625" priority="1625" operator="lessThan">
      <formula>C$3/2</formula>
    </cfRule>
    <cfRule type="cellIs" dxfId="7624" priority="1626" operator="greaterThanOrEqual">
      <formula>C$3/2</formula>
    </cfRule>
  </conditionalFormatting>
  <conditionalFormatting sqref="D85:D86">
    <cfRule type="cellIs" dxfId="7623" priority="1623" operator="lessThan">
      <formula>D$3/2</formula>
    </cfRule>
    <cfRule type="cellIs" dxfId="7622" priority="1624" operator="greaterThanOrEqual">
      <formula>D$3/2</formula>
    </cfRule>
  </conditionalFormatting>
  <conditionalFormatting sqref="C85">
    <cfRule type="cellIs" dxfId="7621" priority="1621" stopIfTrue="1" operator="greaterThan">
      <formula>C$3</formula>
    </cfRule>
    <cfRule type="cellIs" dxfId="7620" priority="1622" stopIfTrue="1" operator="lessThan">
      <formula>0</formula>
    </cfRule>
  </conditionalFormatting>
  <conditionalFormatting sqref="D85">
    <cfRule type="cellIs" dxfId="7619" priority="1619" stopIfTrue="1" operator="greaterThan">
      <formula>D$3</formula>
    </cfRule>
    <cfRule type="cellIs" dxfId="7618" priority="1620" stopIfTrue="1" operator="lessThan">
      <formula>0</formula>
    </cfRule>
  </conditionalFormatting>
  <conditionalFormatting sqref="D86">
    <cfRule type="cellIs" dxfId="7617" priority="1617" stopIfTrue="1" operator="greaterThan">
      <formula>D$3</formula>
    </cfRule>
    <cfRule type="cellIs" dxfId="7616" priority="1618" stopIfTrue="1" operator="lessThan">
      <formula>0</formula>
    </cfRule>
  </conditionalFormatting>
  <conditionalFormatting sqref="C86">
    <cfRule type="cellIs" dxfId="7615" priority="1615" stopIfTrue="1" operator="greaterThan">
      <formula>C$3</formula>
    </cfRule>
    <cfRule type="cellIs" dxfId="7614" priority="1616" stopIfTrue="1" operator="lessThan">
      <formula>0</formula>
    </cfRule>
  </conditionalFormatting>
  <conditionalFormatting sqref="I85:I86">
    <cfRule type="cellIs" dxfId="7613" priority="1613" operator="lessThan">
      <formula>I$3/2</formula>
    </cfRule>
    <cfRule type="cellIs" dxfId="7612" priority="1614" operator="greaterThanOrEqual">
      <formula>I$3/2</formula>
    </cfRule>
  </conditionalFormatting>
  <conditionalFormatting sqref="I85">
    <cfRule type="cellIs" dxfId="7611" priority="1611" stopIfTrue="1" operator="greaterThan">
      <formula>I$3</formula>
    </cfRule>
    <cfRule type="cellIs" dxfId="7610" priority="1612" stopIfTrue="1" operator="lessThan">
      <formula>0</formula>
    </cfRule>
  </conditionalFormatting>
  <conditionalFormatting sqref="I86">
    <cfRule type="cellIs" dxfId="7609" priority="1609" stopIfTrue="1" operator="greaterThan">
      <formula>I$3</formula>
    </cfRule>
    <cfRule type="cellIs" dxfId="7608" priority="1610" stopIfTrue="1" operator="lessThan">
      <formula>0</formula>
    </cfRule>
  </conditionalFormatting>
  <conditionalFormatting sqref="E85:H86">
    <cfRule type="cellIs" dxfId="7607" priority="1607" operator="lessThan">
      <formula>E$3/2</formula>
    </cfRule>
    <cfRule type="cellIs" dxfId="7606" priority="1608" operator="greaterThanOrEqual">
      <formula>E$3/2</formula>
    </cfRule>
  </conditionalFormatting>
  <conditionalFormatting sqref="E85:H85">
    <cfRule type="cellIs" dxfId="7605" priority="1605" stopIfTrue="1" operator="greaterThan">
      <formula>E$3</formula>
    </cfRule>
    <cfRule type="cellIs" dxfId="7604" priority="1606" stopIfTrue="1" operator="lessThan">
      <formula>0</formula>
    </cfRule>
  </conditionalFormatting>
  <conditionalFormatting sqref="E86:H86">
    <cfRule type="cellIs" dxfId="7603" priority="1603" stopIfTrue="1" operator="greaterThan">
      <formula>E$3</formula>
    </cfRule>
    <cfRule type="cellIs" dxfId="7602" priority="1604" stopIfTrue="1" operator="lessThan">
      <formula>0</formula>
    </cfRule>
  </conditionalFormatting>
  <conditionalFormatting sqref="J85:N86">
    <cfRule type="cellIs" dxfId="7601" priority="1601" operator="lessThan">
      <formula>J$3/2</formula>
    </cfRule>
    <cfRule type="cellIs" dxfId="7600" priority="1602" operator="greaterThanOrEqual">
      <formula>J$3/2</formula>
    </cfRule>
  </conditionalFormatting>
  <conditionalFormatting sqref="J85:N85">
    <cfRule type="cellIs" dxfId="7599" priority="1599" stopIfTrue="1" operator="greaterThan">
      <formula>J$3</formula>
    </cfRule>
    <cfRule type="cellIs" dxfId="7598" priority="1600" stopIfTrue="1" operator="lessThan">
      <formula>0</formula>
    </cfRule>
  </conditionalFormatting>
  <conditionalFormatting sqref="J86:N86">
    <cfRule type="cellIs" dxfId="7597" priority="1597" stopIfTrue="1" operator="greaterThan">
      <formula>J$3</formula>
    </cfRule>
    <cfRule type="cellIs" dxfId="7596" priority="1598" stopIfTrue="1" operator="lessThan">
      <formula>0</formula>
    </cfRule>
  </conditionalFormatting>
  <conditionalFormatting sqref="O85:O86">
    <cfRule type="cellIs" dxfId="7595" priority="1595" operator="lessThan">
      <formula>O$3/2</formula>
    </cfRule>
    <cfRule type="cellIs" dxfId="7594" priority="1596" operator="greaterThanOrEqual">
      <formula>O$3/2</formula>
    </cfRule>
  </conditionalFormatting>
  <conditionalFormatting sqref="O85">
    <cfRule type="cellIs" dxfId="7593" priority="1593" stopIfTrue="1" operator="greaterThan">
      <formula>O$3</formula>
    </cfRule>
    <cfRule type="cellIs" dxfId="7592" priority="1594" stopIfTrue="1" operator="lessThan">
      <formula>0</formula>
    </cfRule>
  </conditionalFormatting>
  <conditionalFormatting sqref="O86">
    <cfRule type="cellIs" dxfId="7591" priority="1591" stopIfTrue="1" operator="greaterThan">
      <formula>O$3</formula>
    </cfRule>
    <cfRule type="cellIs" dxfId="7590" priority="1592" stopIfTrue="1" operator="lessThan">
      <formula>0</formula>
    </cfRule>
  </conditionalFormatting>
  <conditionalFormatting sqref="P85:AO86">
    <cfRule type="cellIs" dxfId="7589" priority="1589" operator="lessThan">
      <formula>P$3/2</formula>
    </cfRule>
    <cfRule type="cellIs" dxfId="7588" priority="1590" operator="greaterThanOrEqual">
      <formula>P$3/2</formula>
    </cfRule>
  </conditionalFormatting>
  <conditionalFormatting sqref="P85:AO85">
    <cfRule type="cellIs" dxfId="7587" priority="1587" stopIfTrue="1" operator="greaterThan">
      <formula>P$3</formula>
    </cfRule>
    <cfRule type="cellIs" dxfId="7586" priority="1588" stopIfTrue="1" operator="lessThan">
      <formula>0</formula>
    </cfRule>
  </conditionalFormatting>
  <conditionalFormatting sqref="P86:AO86">
    <cfRule type="cellIs" dxfId="7585" priority="1585" stopIfTrue="1" operator="greaterThan">
      <formula>P$3</formula>
    </cfRule>
    <cfRule type="cellIs" dxfId="7584" priority="1586" stopIfTrue="1" operator="lessThan">
      <formula>0</formula>
    </cfRule>
  </conditionalFormatting>
  <conditionalFormatting sqref="C90">
    <cfRule type="cellIs" dxfId="7583" priority="1583" operator="lessThan">
      <formula>C$3/2</formula>
    </cfRule>
    <cfRule type="cellIs" dxfId="7582" priority="1584" operator="greaterThanOrEqual">
      <formula>C$3/2</formula>
    </cfRule>
  </conditionalFormatting>
  <conditionalFormatting sqref="D90">
    <cfRule type="cellIs" dxfId="7581" priority="1581" operator="lessThan">
      <formula>D$3/2</formula>
    </cfRule>
    <cfRule type="cellIs" dxfId="7580" priority="1582" operator="greaterThanOrEqual">
      <formula>D$3/2</formula>
    </cfRule>
  </conditionalFormatting>
  <conditionalFormatting sqref="E90:H90">
    <cfRule type="cellIs" dxfId="7579" priority="1579" operator="lessThan">
      <formula>E$3/2</formula>
    </cfRule>
    <cfRule type="cellIs" dxfId="7578" priority="1580" operator="greaterThanOrEqual">
      <formula>E$3/2</formula>
    </cfRule>
  </conditionalFormatting>
  <conditionalFormatting sqref="J90:N90">
    <cfRule type="cellIs" dxfId="7577" priority="1577" operator="lessThan">
      <formula>J$3/2</formula>
    </cfRule>
    <cfRule type="cellIs" dxfId="7576" priority="1578" operator="greaterThanOrEqual">
      <formula>J$3/2</formula>
    </cfRule>
  </conditionalFormatting>
  <conditionalFormatting sqref="Q90:U90">
    <cfRule type="cellIs" dxfId="7575" priority="1575" operator="lessThan">
      <formula>Q$3/2</formula>
    </cfRule>
    <cfRule type="cellIs" dxfId="7574" priority="1576" operator="greaterThanOrEqual">
      <formula>Q$3/2</formula>
    </cfRule>
  </conditionalFormatting>
  <conditionalFormatting sqref="W90:AA90">
    <cfRule type="cellIs" dxfId="7573" priority="1573" operator="lessThan">
      <formula>W$3/2</formula>
    </cfRule>
    <cfRule type="cellIs" dxfId="7572" priority="1574" operator="greaterThanOrEqual">
      <formula>W$3/2</formula>
    </cfRule>
  </conditionalFormatting>
  <conditionalFormatting sqref="AD90:AH90">
    <cfRule type="cellIs" dxfId="7571" priority="1571" operator="lessThan">
      <formula>AD$3/2</formula>
    </cfRule>
    <cfRule type="cellIs" dxfId="7570" priority="1572" operator="greaterThanOrEqual">
      <formula>AD$3/2</formula>
    </cfRule>
  </conditionalFormatting>
  <conditionalFormatting sqref="AJ90:AN90">
    <cfRule type="cellIs" dxfId="7569" priority="1569" operator="lessThan">
      <formula>AJ$3/2</formula>
    </cfRule>
    <cfRule type="cellIs" dxfId="7568" priority="1570" operator="greaterThanOrEqual">
      <formula>AJ$3/2</formula>
    </cfRule>
  </conditionalFormatting>
  <conditionalFormatting sqref="I90">
    <cfRule type="cellIs" dxfId="7567" priority="1567" operator="lessThan">
      <formula>I$3/2</formula>
    </cfRule>
    <cfRule type="cellIs" dxfId="7566" priority="1568" operator="greaterThanOrEqual">
      <formula>I$3/2</formula>
    </cfRule>
  </conditionalFormatting>
  <conditionalFormatting sqref="O90:P90">
    <cfRule type="cellIs" dxfId="7565" priority="1565" operator="lessThan">
      <formula>O$3/2</formula>
    </cfRule>
    <cfRule type="cellIs" dxfId="7564" priority="1566" operator="greaterThanOrEqual">
      <formula>O$3/2</formula>
    </cfRule>
  </conditionalFormatting>
  <conditionalFormatting sqref="V90">
    <cfRule type="cellIs" dxfId="7563" priority="1563" operator="lessThan">
      <formula>V$3/2</formula>
    </cfRule>
    <cfRule type="cellIs" dxfId="7562" priority="1564" operator="greaterThanOrEqual">
      <formula>V$3/2</formula>
    </cfRule>
  </conditionalFormatting>
  <conditionalFormatting sqref="AB90">
    <cfRule type="cellIs" dxfId="7561" priority="1561" operator="lessThan">
      <formula>AB$3/2</formula>
    </cfRule>
    <cfRule type="cellIs" dxfId="7560" priority="1562" operator="greaterThanOrEqual">
      <formula>AB$3/2</formula>
    </cfRule>
  </conditionalFormatting>
  <conditionalFormatting sqref="AC90">
    <cfRule type="cellIs" dxfId="7559" priority="1559" operator="lessThan">
      <formula>AC$3/2</formula>
    </cfRule>
    <cfRule type="cellIs" dxfId="7558" priority="1560" operator="greaterThanOrEqual">
      <formula>AC$3/2</formula>
    </cfRule>
  </conditionalFormatting>
  <conditionalFormatting sqref="AI90">
    <cfRule type="cellIs" dxfId="7557" priority="1557" operator="lessThan">
      <formula>AI$3/2</formula>
    </cfRule>
    <cfRule type="cellIs" dxfId="7556" priority="1558" operator="greaterThanOrEqual">
      <formula>AI$3/2</formula>
    </cfRule>
  </conditionalFormatting>
  <conditionalFormatting sqref="AO90">
    <cfRule type="cellIs" dxfId="7555" priority="1555" operator="lessThan">
      <formula>AO$3/2</formula>
    </cfRule>
    <cfRule type="cellIs" dxfId="7554" priority="1556" operator="greaterThanOrEqual">
      <formula>AO$3/2</formula>
    </cfRule>
  </conditionalFormatting>
  <conditionalFormatting sqref="C88:C89">
    <cfRule type="cellIs" dxfId="7553" priority="1553" operator="lessThan">
      <formula>C$3/2</formula>
    </cfRule>
    <cfRule type="cellIs" dxfId="7552" priority="1554" operator="greaterThanOrEqual">
      <formula>C$3/2</formula>
    </cfRule>
  </conditionalFormatting>
  <conditionalFormatting sqref="D88:D89">
    <cfRule type="cellIs" dxfId="7551" priority="1551" operator="lessThan">
      <formula>D$3/2</formula>
    </cfRule>
    <cfRule type="cellIs" dxfId="7550" priority="1552" operator="greaterThanOrEqual">
      <formula>D$3/2</formula>
    </cfRule>
  </conditionalFormatting>
  <conditionalFormatting sqref="C88">
    <cfRule type="cellIs" dxfId="7549" priority="1549" stopIfTrue="1" operator="greaterThan">
      <formula>C$3</formula>
    </cfRule>
    <cfRule type="cellIs" dxfId="7548" priority="1550" stopIfTrue="1" operator="lessThan">
      <formula>0</formula>
    </cfRule>
  </conditionalFormatting>
  <conditionalFormatting sqref="D88">
    <cfRule type="cellIs" dxfId="7547" priority="1547" stopIfTrue="1" operator="greaterThan">
      <formula>D$3</formula>
    </cfRule>
    <cfRule type="cellIs" dxfId="7546" priority="1548" stopIfTrue="1" operator="lessThan">
      <formula>0</formula>
    </cfRule>
  </conditionalFormatting>
  <conditionalFormatting sqref="D89">
    <cfRule type="cellIs" dxfId="7545" priority="1545" stopIfTrue="1" operator="greaterThan">
      <formula>D$3</formula>
    </cfRule>
    <cfRule type="cellIs" dxfId="7544" priority="1546" stopIfTrue="1" operator="lessThan">
      <formula>0</formula>
    </cfRule>
  </conditionalFormatting>
  <conditionalFormatting sqref="C89">
    <cfRule type="cellIs" dxfId="7543" priority="1543" stopIfTrue="1" operator="greaterThan">
      <formula>C$3</formula>
    </cfRule>
    <cfRule type="cellIs" dxfId="7542" priority="1544" stopIfTrue="1" operator="lessThan">
      <formula>0</formula>
    </cfRule>
  </conditionalFormatting>
  <conditionalFormatting sqref="I88:I89">
    <cfRule type="cellIs" dxfId="7541" priority="1541" operator="lessThan">
      <formula>I$3/2</formula>
    </cfRule>
    <cfRule type="cellIs" dxfId="7540" priority="1542" operator="greaterThanOrEqual">
      <formula>I$3/2</formula>
    </cfRule>
  </conditionalFormatting>
  <conditionalFormatting sqref="I88">
    <cfRule type="cellIs" dxfId="7539" priority="1539" stopIfTrue="1" operator="greaterThan">
      <formula>I$3</formula>
    </cfRule>
    <cfRule type="cellIs" dxfId="7538" priority="1540" stopIfTrue="1" operator="lessThan">
      <formula>0</formula>
    </cfRule>
  </conditionalFormatting>
  <conditionalFormatting sqref="I89">
    <cfRule type="cellIs" dxfId="7537" priority="1537" stopIfTrue="1" operator="greaterThan">
      <formula>I$3</formula>
    </cfRule>
    <cfRule type="cellIs" dxfId="7536" priority="1538" stopIfTrue="1" operator="lessThan">
      <formula>0</formula>
    </cfRule>
  </conditionalFormatting>
  <conditionalFormatting sqref="E88:H89">
    <cfRule type="cellIs" dxfId="7535" priority="1535" operator="lessThan">
      <formula>E$3/2</formula>
    </cfRule>
    <cfRule type="cellIs" dxfId="7534" priority="1536" operator="greaterThanOrEqual">
      <formula>E$3/2</formula>
    </cfRule>
  </conditionalFormatting>
  <conditionalFormatting sqref="E88:H88">
    <cfRule type="cellIs" dxfId="7533" priority="1533" stopIfTrue="1" operator="greaterThan">
      <formula>E$3</formula>
    </cfRule>
    <cfRule type="cellIs" dxfId="7532" priority="1534" stopIfTrue="1" operator="lessThan">
      <formula>0</formula>
    </cfRule>
  </conditionalFormatting>
  <conditionalFormatting sqref="E89:H89">
    <cfRule type="cellIs" dxfId="7531" priority="1531" stopIfTrue="1" operator="greaterThan">
      <formula>E$3</formula>
    </cfRule>
    <cfRule type="cellIs" dxfId="7530" priority="1532" stopIfTrue="1" operator="lessThan">
      <formula>0</formula>
    </cfRule>
  </conditionalFormatting>
  <conditionalFormatting sqref="J88:N89">
    <cfRule type="cellIs" dxfId="7529" priority="1529" operator="lessThan">
      <formula>J$3/2</formula>
    </cfRule>
    <cfRule type="cellIs" dxfId="7528" priority="1530" operator="greaterThanOrEqual">
      <formula>J$3/2</formula>
    </cfRule>
  </conditionalFormatting>
  <conditionalFormatting sqref="J88:N88">
    <cfRule type="cellIs" dxfId="7527" priority="1527" stopIfTrue="1" operator="greaterThan">
      <formula>J$3</formula>
    </cfRule>
    <cfRule type="cellIs" dxfId="7526" priority="1528" stopIfTrue="1" operator="lessThan">
      <formula>0</formula>
    </cfRule>
  </conditionalFormatting>
  <conditionalFormatting sqref="J89:N89">
    <cfRule type="cellIs" dxfId="7525" priority="1525" stopIfTrue="1" operator="greaterThan">
      <formula>J$3</formula>
    </cfRule>
    <cfRule type="cellIs" dxfId="7524" priority="1526" stopIfTrue="1" operator="lessThan">
      <formula>0</formula>
    </cfRule>
  </conditionalFormatting>
  <conditionalFormatting sqref="O88:O89">
    <cfRule type="cellIs" dxfId="7523" priority="1523" operator="lessThan">
      <formula>O$3/2</formula>
    </cfRule>
    <cfRule type="cellIs" dxfId="7522" priority="1524" operator="greaterThanOrEqual">
      <formula>O$3/2</formula>
    </cfRule>
  </conditionalFormatting>
  <conditionalFormatting sqref="O88">
    <cfRule type="cellIs" dxfId="7521" priority="1521" stopIfTrue="1" operator="greaterThan">
      <formula>O$3</formula>
    </cfRule>
    <cfRule type="cellIs" dxfId="7520" priority="1522" stopIfTrue="1" operator="lessThan">
      <formula>0</formula>
    </cfRule>
  </conditionalFormatting>
  <conditionalFormatting sqref="O89">
    <cfRule type="cellIs" dxfId="7519" priority="1519" stopIfTrue="1" operator="greaterThan">
      <formula>O$3</formula>
    </cfRule>
    <cfRule type="cellIs" dxfId="7518" priority="1520" stopIfTrue="1" operator="lessThan">
      <formula>0</formula>
    </cfRule>
  </conditionalFormatting>
  <conditionalFormatting sqref="P88:AO89">
    <cfRule type="cellIs" dxfId="7517" priority="1517" operator="lessThan">
      <formula>P$3/2</formula>
    </cfRule>
    <cfRule type="cellIs" dxfId="7516" priority="1518" operator="greaterThanOrEqual">
      <formula>P$3/2</formula>
    </cfRule>
  </conditionalFormatting>
  <conditionalFormatting sqref="P88:AO88">
    <cfRule type="cellIs" dxfId="7515" priority="1515" stopIfTrue="1" operator="greaterThan">
      <formula>P$3</formula>
    </cfRule>
    <cfRule type="cellIs" dxfId="7514" priority="1516" stopIfTrue="1" operator="lessThan">
      <formula>0</formula>
    </cfRule>
  </conditionalFormatting>
  <conditionalFormatting sqref="P89:AO89">
    <cfRule type="cellIs" dxfId="7513" priority="1513" stopIfTrue="1" operator="greaterThan">
      <formula>P$3</formula>
    </cfRule>
    <cfRule type="cellIs" dxfId="7512" priority="1514" stopIfTrue="1" operator="lessThan">
      <formula>0</formula>
    </cfRule>
  </conditionalFormatting>
  <conditionalFormatting sqref="C93">
    <cfRule type="cellIs" dxfId="7511" priority="1511" operator="lessThan">
      <formula>C$3/2</formula>
    </cfRule>
    <cfRule type="cellIs" dxfId="7510" priority="1512" operator="greaterThanOrEqual">
      <formula>C$3/2</formula>
    </cfRule>
  </conditionalFormatting>
  <conditionalFormatting sqref="D93">
    <cfRule type="cellIs" dxfId="7509" priority="1509" operator="lessThan">
      <formula>D$3/2</formula>
    </cfRule>
    <cfRule type="cellIs" dxfId="7508" priority="1510" operator="greaterThanOrEqual">
      <formula>D$3/2</formula>
    </cfRule>
  </conditionalFormatting>
  <conditionalFormatting sqref="E93:H93">
    <cfRule type="cellIs" dxfId="7507" priority="1507" operator="lessThan">
      <formula>E$3/2</formula>
    </cfRule>
    <cfRule type="cellIs" dxfId="7506" priority="1508" operator="greaterThanOrEqual">
      <formula>E$3/2</formula>
    </cfRule>
  </conditionalFormatting>
  <conditionalFormatting sqref="J93:N93">
    <cfRule type="cellIs" dxfId="7505" priority="1505" operator="lessThan">
      <formula>J$3/2</formula>
    </cfRule>
    <cfRule type="cellIs" dxfId="7504" priority="1506" operator="greaterThanOrEqual">
      <formula>J$3/2</formula>
    </cfRule>
  </conditionalFormatting>
  <conditionalFormatting sqref="Q93:U93">
    <cfRule type="cellIs" dxfId="7503" priority="1503" operator="lessThan">
      <formula>Q$3/2</formula>
    </cfRule>
    <cfRule type="cellIs" dxfId="7502" priority="1504" operator="greaterThanOrEqual">
      <formula>Q$3/2</formula>
    </cfRule>
  </conditionalFormatting>
  <conditionalFormatting sqref="W93:AA93">
    <cfRule type="cellIs" dxfId="7501" priority="1501" operator="lessThan">
      <formula>W$3/2</formula>
    </cfRule>
    <cfRule type="cellIs" dxfId="7500" priority="1502" operator="greaterThanOrEqual">
      <formula>W$3/2</formula>
    </cfRule>
  </conditionalFormatting>
  <conditionalFormatting sqref="AD93:AH93">
    <cfRule type="cellIs" dxfId="7499" priority="1499" operator="lessThan">
      <formula>AD$3/2</formula>
    </cfRule>
    <cfRule type="cellIs" dxfId="7498" priority="1500" operator="greaterThanOrEqual">
      <formula>AD$3/2</formula>
    </cfRule>
  </conditionalFormatting>
  <conditionalFormatting sqref="AJ93:AN93">
    <cfRule type="cellIs" dxfId="7497" priority="1497" operator="lessThan">
      <formula>AJ$3/2</formula>
    </cfRule>
    <cfRule type="cellIs" dxfId="7496" priority="1498" operator="greaterThanOrEqual">
      <formula>AJ$3/2</formula>
    </cfRule>
  </conditionalFormatting>
  <conditionalFormatting sqref="I93">
    <cfRule type="cellIs" dxfId="7495" priority="1495" operator="lessThan">
      <formula>I$3/2</formula>
    </cfRule>
    <cfRule type="cellIs" dxfId="7494" priority="1496" operator="greaterThanOrEqual">
      <formula>I$3/2</formula>
    </cfRule>
  </conditionalFormatting>
  <conditionalFormatting sqref="O93:P93">
    <cfRule type="cellIs" dxfId="7493" priority="1493" operator="lessThan">
      <formula>O$3/2</formula>
    </cfRule>
    <cfRule type="cellIs" dxfId="7492" priority="1494" operator="greaterThanOrEqual">
      <formula>O$3/2</formula>
    </cfRule>
  </conditionalFormatting>
  <conditionalFormatting sqref="V93">
    <cfRule type="cellIs" dxfId="7491" priority="1491" operator="lessThan">
      <formula>V$3/2</formula>
    </cfRule>
    <cfRule type="cellIs" dxfId="7490" priority="1492" operator="greaterThanOrEqual">
      <formula>V$3/2</formula>
    </cfRule>
  </conditionalFormatting>
  <conditionalFormatting sqref="AB93">
    <cfRule type="cellIs" dxfId="7489" priority="1489" operator="lessThan">
      <formula>AB$3/2</formula>
    </cfRule>
    <cfRule type="cellIs" dxfId="7488" priority="1490" operator="greaterThanOrEqual">
      <formula>AB$3/2</formula>
    </cfRule>
  </conditionalFormatting>
  <conditionalFormatting sqref="AC93">
    <cfRule type="cellIs" dxfId="7487" priority="1487" operator="lessThan">
      <formula>AC$3/2</formula>
    </cfRule>
    <cfRule type="cellIs" dxfId="7486" priority="1488" operator="greaterThanOrEqual">
      <formula>AC$3/2</formula>
    </cfRule>
  </conditionalFormatting>
  <conditionalFormatting sqref="AI93">
    <cfRule type="cellIs" dxfId="7485" priority="1485" operator="lessThan">
      <formula>AI$3/2</formula>
    </cfRule>
    <cfRule type="cellIs" dxfId="7484" priority="1486" operator="greaterThanOrEqual">
      <formula>AI$3/2</formula>
    </cfRule>
  </conditionalFormatting>
  <conditionalFormatting sqref="AO93">
    <cfRule type="cellIs" dxfId="7483" priority="1483" operator="lessThan">
      <formula>AO$3/2</formula>
    </cfRule>
    <cfRule type="cellIs" dxfId="7482" priority="1484" operator="greaterThanOrEqual">
      <formula>AO$3/2</formula>
    </cfRule>
  </conditionalFormatting>
  <conditionalFormatting sqref="C91:C92">
    <cfRule type="cellIs" dxfId="7481" priority="1481" operator="lessThan">
      <formula>C$3/2</formula>
    </cfRule>
    <cfRule type="cellIs" dxfId="7480" priority="1482" operator="greaterThanOrEqual">
      <formula>C$3/2</formula>
    </cfRule>
  </conditionalFormatting>
  <conditionalFormatting sqref="D91:D92">
    <cfRule type="cellIs" dxfId="7479" priority="1479" operator="lessThan">
      <formula>D$3/2</formula>
    </cfRule>
    <cfRule type="cellIs" dxfId="7478" priority="1480" operator="greaterThanOrEqual">
      <formula>D$3/2</formula>
    </cfRule>
  </conditionalFormatting>
  <conditionalFormatting sqref="C91">
    <cfRule type="cellIs" dxfId="7477" priority="1477" stopIfTrue="1" operator="greaterThan">
      <formula>C$3</formula>
    </cfRule>
    <cfRule type="cellIs" dxfId="7476" priority="1478" stopIfTrue="1" operator="lessThan">
      <formula>0</formula>
    </cfRule>
  </conditionalFormatting>
  <conditionalFormatting sqref="D91">
    <cfRule type="cellIs" dxfId="7475" priority="1475" stopIfTrue="1" operator="greaterThan">
      <formula>D$3</formula>
    </cfRule>
    <cfRule type="cellIs" dxfId="7474" priority="1476" stopIfTrue="1" operator="lessThan">
      <formula>0</formula>
    </cfRule>
  </conditionalFormatting>
  <conditionalFormatting sqref="D92">
    <cfRule type="cellIs" dxfId="7473" priority="1473" stopIfTrue="1" operator="greaterThan">
      <formula>D$3</formula>
    </cfRule>
    <cfRule type="cellIs" dxfId="7472" priority="1474" stopIfTrue="1" operator="lessThan">
      <formula>0</formula>
    </cfRule>
  </conditionalFormatting>
  <conditionalFormatting sqref="C92">
    <cfRule type="cellIs" dxfId="7471" priority="1471" stopIfTrue="1" operator="greaterThan">
      <formula>C$3</formula>
    </cfRule>
    <cfRule type="cellIs" dxfId="7470" priority="1472" stopIfTrue="1" operator="lessThan">
      <formula>0</formula>
    </cfRule>
  </conditionalFormatting>
  <conditionalFormatting sqref="I91:I92">
    <cfRule type="cellIs" dxfId="7469" priority="1469" operator="lessThan">
      <formula>I$3/2</formula>
    </cfRule>
    <cfRule type="cellIs" dxfId="7468" priority="1470" operator="greaterThanOrEqual">
      <formula>I$3/2</formula>
    </cfRule>
  </conditionalFormatting>
  <conditionalFormatting sqref="I91">
    <cfRule type="cellIs" dxfId="7467" priority="1467" stopIfTrue="1" operator="greaterThan">
      <formula>I$3</formula>
    </cfRule>
    <cfRule type="cellIs" dxfId="7466" priority="1468" stopIfTrue="1" operator="lessThan">
      <formula>0</formula>
    </cfRule>
  </conditionalFormatting>
  <conditionalFormatting sqref="I92">
    <cfRule type="cellIs" dxfId="7465" priority="1465" stopIfTrue="1" operator="greaterThan">
      <formula>I$3</formula>
    </cfRule>
    <cfRule type="cellIs" dxfId="7464" priority="1466" stopIfTrue="1" operator="lessThan">
      <formula>0</formula>
    </cfRule>
  </conditionalFormatting>
  <conditionalFormatting sqref="E91:H92">
    <cfRule type="cellIs" dxfId="7463" priority="1463" operator="lessThan">
      <formula>E$3/2</formula>
    </cfRule>
    <cfRule type="cellIs" dxfId="7462" priority="1464" operator="greaterThanOrEqual">
      <formula>E$3/2</formula>
    </cfRule>
  </conditionalFormatting>
  <conditionalFormatting sqref="E91:H91">
    <cfRule type="cellIs" dxfId="7461" priority="1461" stopIfTrue="1" operator="greaterThan">
      <formula>E$3</formula>
    </cfRule>
    <cfRule type="cellIs" dxfId="7460" priority="1462" stopIfTrue="1" operator="lessThan">
      <formula>0</formula>
    </cfRule>
  </conditionalFormatting>
  <conditionalFormatting sqref="E92:H92">
    <cfRule type="cellIs" dxfId="7459" priority="1459" stopIfTrue="1" operator="greaterThan">
      <formula>E$3</formula>
    </cfRule>
    <cfRule type="cellIs" dxfId="7458" priority="1460" stopIfTrue="1" operator="lessThan">
      <formula>0</formula>
    </cfRule>
  </conditionalFormatting>
  <conditionalFormatting sqref="J91:N92">
    <cfRule type="cellIs" dxfId="7457" priority="1457" operator="lessThan">
      <formula>J$3/2</formula>
    </cfRule>
    <cfRule type="cellIs" dxfId="7456" priority="1458" operator="greaterThanOrEqual">
      <formula>J$3/2</formula>
    </cfRule>
  </conditionalFormatting>
  <conditionalFormatting sqref="J91:N91">
    <cfRule type="cellIs" dxfId="7455" priority="1455" stopIfTrue="1" operator="greaterThan">
      <formula>J$3</formula>
    </cfRule>
    <cfRule type="cellIs" dxfId="7454" priority="1456" stopIfTrue="1" operator="lessThan">
      <formula>0</formula>
    </cfRule>
  </conditionalFormatting>
  <conditionalFormatting sqref="J92:N92">
    <cfRule type="cellIs" dxfId="7453" priority="1453" stopIfTrue="1" operator="greaterThan">
      <formula>J$3</formula>
    </cfRule>
    <cfRule type="cellIs" dxfId="7452" priority="1454" stopIfTrue="1" operator="lessThan">
      <formula>0</formula>
    </cfRule>
  </conditionalFormatting>
  <conditionalFormatting sqref="O91:O92">
    <cfRule type="cellIs" dxfId="7451" priority="1451" operator="lessThan">
      <formula>O$3/2</formula>
    </cfRule>
    <cfRule type="cellIs" dxfId="7450" priority="1452" operator="greaterThanOrEqual">
      <formula>O$3/2</formula>
    </cfRule>
  </conditionalFormatting>
  <conditionalFormatting sqref="O91">
    <cfRule type="cellIs" dxfId="7449" priority="1449" stopIfTrue="1" operator="greaterThan">
      <formula>O$3</formula>
    </cfRule>
    <cfRule type="cellIs" dxfId="7448" priority="1450" stopIfTrue="1" operator="lessThan">
      <formula>0</formula>
    </cfRule>
  </conditionalFormatting>
  <conditionalFormatting sqref="O92">
    <cfRule type="cellIs" dxfId="7447" priority="1447" stopIfTrue="1" operator="greaterThan">
      <formula>O$3</formula>
    </cfRule>
    <cfRule type="cellIs" dxfId="7446" priority="1448" stopIfTrue="1" operator="lessThan">
      <formula>0</formula>
    </cfRule>
  </conditionalFormatting>
  <conditionalFormatting sqref="P91:AO92">
    <cfRule type="cellIs" dxfId="7445" priority="1445" operator="lessThan">
      <formula>P$3/2</formula>
    </cfRule>
    <cfRule type="cellIs" dxfId="7444" priority="1446" operator="greaterThanOrEqual">
      <formula>P$3/2</formula>
    </cfRule>
  </conditionalFormatting>
  <conditionalFormatting sqref="P91:AO91">
    <cfRule type="cellIs" dxfId="7443" priority="1443" stopIfTrue="1" operator="greaterThan">
      <formula>P$3</formula>
    </cfRule>
    <cfRule type="cellIs" dxfId="7442" priority="1444" stopIfTrue="1" operator="lessThan">
      <formula>0</formula>
    </cfRule>
  </conditionalFormatting>
  <conditionalFormatting sqref="P92:AO92">
    <cfRule type="cellIs" dxfId="7441" priority="1441" stopIfTrue="1" operator="greaterThan">
      <formula>P$3</formula>
    </cfRule>
    <cfRule type="cellIs" dxfId="7440" priority="1442" stopIfTrue="1" operator="lessThan">
      <formula>0</formula>
    </cfRule>
  </conditionalFormatting>
  <conditionalFormatting sqref="C96">
    <cfRule type="cellIs" dxfId="7439" priority="1439" operator="lessThan">
      <formula>C$3/2</formula>
    </cfRule>
    <cfRule type="cellIs" dxfId="7438" priority="1440" operator="greaterThanOrEqual">
      <formula>C$3/2</formula>
    </cfRule>
  </conditionalFormatting>
  <conditionalFormatting sqref="D96">
    <cfRule type="cellIs" dxfId="7437" priority="1437" operator="lessThan">
      <formula>D$3/2</formula>
    </cfRule>
    <cfRule type="cellIs" dxfId="7436" priority="1438" operator="greaterThanOrEqual">
      <formula>D$3/2</formula>
    </cfRule>
  </conditionalFormatting>
  <conditionalFormatting sqref="E96:H96">
    <cfRule type="cellIs" dxfId="7435" priority="1435" operator="lessThan">
      <formula>E$3/2</formula>
    </cfRule>
    <cfRule type="cellIs" dxfId="7434" priority="1436" operator="greaterThanOrEqual">
      <formula>E$3/2</formula>
    </cfRule>
  </conditionalFormatting>
  <conditionalFormatting sqref="J96:N96">
    <cfRule type="cellIs" dxfId="7433" priority="1433" operator="lessThan">
      <formula>J$3/2</formula>
    </cfRule>
    <cfRule type="cellIs" dxfId="7432" priority="1434" operator="greaterThanOrEqual">
      <formula>J$3/2</formula>
    </cfRule>
  </conditionalFormatting>
  <conditionalFormatting sqref="Q96:U96">
    <cfRule type="cellIs" dxfId="7431" priority="1431" operator="lessThan">
      <formula>Q$3/2</formula>
    </cfRule>
    <cfRule type="cellIs" dxfId="7430" priority="1432" operator="greaterThanOrEqual">
      <formula>Q$3/2</formula>
    </cfRule>
  </conditionalFormatting>
  <conditionalFormatting sqref="W96:AA96">
    <cfRule type="cellIs" dxfId="7429" priority="1429" operator="lessThan">
      <formula>W$3/2</formula>
    </cfRule>
    <cfRule type="cellIs" dxfId="7428" priority="1430" operator="greaterThanOrEqual">
      <formula>W$3/2</formula>
    </cfRule>
  </conditionalFormatting>
  <conditionalFormatting sqref="AD96:AH96">
    <cfRule type="cellIs" dxfId="7427" priority="1427" operator="lessThan">
      <formula>AD$3/2</formula>
    </cfRule>
    <cfRule type="cellIs" dxfId="7426" priority="1428" operator="greaterThanOrEqual">
      <formula>AD$3/2</formula>
    </cfRule>
  </conditionalFormatting>
  <conditionalFormatting sqref="AJ96:AN96">
    <cfRule type="cellIs" dxfId="7425" priority="1425" operator="lessThan">
      <formula>AJ$3/2</formula>
    </cfRule>
    <cfRule type="cellIs" dxfId="7424" priority="1426" operator="greaterThanOrEqual">
      <formula>AJ$3/2</formula>
    </cfRule>
  </conditionalFormatting>
  <conditionalFormatting sqref="I96">
    <cfRule type="cellIs" dxfId="7423" priority="1423" operator="lessThan">
      <formula>I$3/2</formula>
    </cfRule>
    <cfRule type="cellIs" dxfId="7422" priority="1424" operator="greaterThanOrEqual">
      <formula>I$3/2</formula>
    </cfRule>
  </conditionalFormatting>
  <conditionalFormatting sqref="O96:P96">
    <cfRule type="cellIs" dxfId="7421" priority="1421" operator="lessThan">
      <formula>O$3/2</formula>
    </cfRule>
    <cfRule type="cellIs" dxfId="7420" priority="1422" operator="greaterThanOrEqual">
      <formula>O$3/2</formula>
    </cfRule>
  </conditionalFormatting>
  <conditionalFormatting sqref="V96">
    <cfRule type="cellIs" dxfId="7419" priority="1419" operator="lessThan">
      <formula>V$3/2</formula>
    </cfRule>
    <cfRule type="cellIs" dxfId="7418" priority="1420" operator="greaterThanOrEqual">
      <formula>V$3/2</formula>
    </cfRule>
  </conditionalFormatting>
  <conditionalFormatting sqref="AB96">
    <cfRule type="cellIs" dxfId="7417" priority="1417" operator="lessThan">
      <formula>AB$3/2</formula>
    </cfRule>
    <cfRule type="cellIs" dxfId="7416" priority="1418" operator="greaterThanOrEqual">
      <formula>AB$3/2</formula>
    </cfRule>
  </conditionalFormatting>
  <conditionalFormatting sqref="AC96">
    <cfRule type="cellIs" dxfId="7415" priority="1415" operator="lessThan">
      <formula>AC$3/2</formula>
    </cfRule>
    <cfRule type="cellIs" dxfId="7414" priority="1416" operator="greaterThanOrEqual">
      <formula>AC$3/2</formula>
    </cfRule>
  </conditionalFormatting>
  <conditionalFormatting sqref="AI96">
    <cfRule type="cellIs" dxfId="7413" priority="1413" operator="lessThan">
      <formula>AI$3/2</formula>
    </cfRule>
    <cfRule type="cellIs" dxfId="7412" priority="1414" operator="greaterThanOrEqual">
      <formula>AI$3/2</formula>
    </cfRule>
  </conditionalFormatting>
  <conditionalFormatting sqref="AO96">
    <cfRule type="cellIs" dxfId="7411" priority="1411" operator="lessThan">
      <formula>AO$3/2</formula>
    </cfRule>
    <cfRule type="cellIs" dxfId="7410" priority="1412" operator="greaterThanOrEqual">
      <formula>AO$3/2</formula>
    </cfRule>
  </conditionalFormatting>
  <conditionalFormatting sqref="C94:C95">
    <cfRule type="cellIs" dxfId="7409" priority="1409" operator="lessThan">
      <formula>C$3/2</formula>
    </cfRule>
    <cfRule type="cellIs" dxfId="7408" priority="1410" operator="greaterThanOrEqual">
      <formula>C$3/2</formula>
    </cfRule>
  </conditionalFormatting>
  <conditionalFormatting sqref="D94:D95">
    <cfRule type="cellIs" dxfId="7407" priority="1407" operator="lessThan">
      <formula>D$3/2</formula>
    </cfRule>
    <cfRule type="cellIs" dxfId="7406" priority="1408" operator="greaterThanOrEqual">
      <formula>D$3/2</formula>
    </cfRule>
  </conditionalFormatting>
  <conditionalFormatting sqref="C94">
    <cfRule type="cellIs" dxfId="7405" priority="1405" stopIfTrue="1" operator="greaterThan">
      <formula>C$3</formula>
    </cfRule>
    <cfRule type="cellIs" dxfId="7404" priority="1406" stopIfTrue="1" operator="lessThan">
      <formula>0</formula>
    </cfRule>
  </conditionalFormatting>
  <conditionalFormatting sqref="D94">
    <cfRule type="cellIs" dxfId="7403" priority="1403" stopIfTrue="1" operator="greaterThan">
      <formula>D$3</formula>
    </cfRule>
    <cfRule type="cellIs" dxfId="7402" priority="1404" stopIfTrue="1" operator="lessThan">
      <formula>0</formula>
    </cfRule>
  </conditionalFormatting>
  <conditionalFormatting sqref="D95">
    <cfRule type="cellIs" dxfId="7401" priority="1401" stopIfTrue="1" operator="greaterThan">
      <formula>D$3</formula>
    </cfRule>
    <cfRule type="cellIs" dxfId="7400" priority="1402" stopIfTrue="1" operator="lessThan">
      <formula>0</formula>
    </cfRule>
  </conditionalFormatting>
  <conditionalFormatting sqref="C95">
    <cfRule type="cellIs" dxfId="7399" priority="1399" stopIfTrue="1" operator="greaterThan">
      <formula>C$3</formula>
    </cfRule>
    <cfRule type="cellIs" dxfId="7398" priority="1400" stopIfTrue="1" operator="lessThan">
      <formula>0</formula>
    </cfRule>
  </conditionalFormatting>
  <conditionalFormatting sqref="I94:I95">
    <cfRule type="cellIs" dxfId="7397" priority="1397" operator="lessThan">
      <formula>I$3/2</formula>
    </cfRule>
    <cfRule type="cellIs" dxfId="7396" priority="1398" operator="greaterThanOrEqual">
      <formula>I$3/2</formula>
    </cfRule>
  </conditionalFormatting>
  <conditionalFormatting sqref="I94">
    <cfRule type="cellIs" dxfId="7395" priority="1395" stopIfTrue="1" operator="greaterThan">
      <formula>I$3</formula>
    </cfRule>
    <cfRule type="cellIs" dxfId="7394" priority="1396" stopIfTrue="1" operator="lessThan">
      <formula>0</formula>
    </cfRule>
  </conditionalFormatting>
  <conditionalFormatting sqref="I95">
    <cfRule type="cellIs" dxfId="7393" priority="1393" stopIfTrue="1" operator="greaterThan">
      <formula>I$3</formula>
    </cfRule>
    <cfRule type="cellIs" dxfId="7392" priority="1394" stopIfTrue="1" operator="lessThan">
      <formula>0</formula>
    </cfRule>
  </conditionalFormatting>
  <conditionalFormatting sqref="E94:H95">
    <cfRule type="cellIs" dxfId="7391" priority="1391" operator="lessThan">
      <formula>E$3/2</formula>
    </cfRule>
    <cfRule type="cellIs" dxfId="7390" priority="1392" operator="greaterThanOrEqual">
      <formula>E$3/2</formula>
    </cfRule>
  </conditionalFormatting>
  <conditionalFormatting sqref="E94:H94">
    <cfRule type="cellIs" dxfId="7389" priority="1389" stopIfTrue="1" operator="greaterThan">
      <formula>E$3</formula>
    </cfRule>
    <cfRule type="cellIs" dxfId="7388" priority="1390" stopIfTrue="1" operator="lessThan">
      <formula>0</formula>
    </cfRule>
  </conditionalFormatting>
  <conditionalFormatting sqref="E95:H95">
    <cfRule type="cellIs" dxfId="7387" priority="1387" stopIfTrue="1" operator="greaterThan">
      <formula>E$3</formula>
    </cfRule>
    <cfRule type="cellIs" dxfId="7386" priority="1388" stopIfTrue="1" operator="lessThan">
      <formula>0</formula>
    </cfRule>
  </conditionalFormatting>
  <conditionalFormatting sqref="J94:N95">
    <cfRule type="cellIs" dxfId="7385" priority="1385" operator="lessThan">
      <formula>J$3/2</formula>
    </cfRule>
    <cfRule type="cellIs" dxfId="7384" priority="1386" operator="greaterThanOrEqual">
      <formula>J$3/2</formula>
    </cfRule>
  </conditionalFormatting>
  <conditionalFormatting sqref="J94:N94">
    <cfRule type="cellIs" dxfId="7383" priority="1383" stopIfTrue="1" operator="greaterThan">
      <formula>J$3</formula>
    </cfRule>
    <cfRule type="cellIs" dxfId="7382" priority="1384" stopIfTrue="1" operator="lessThan">
      <formula>0</formula>
    </cfRule>
  </conditionalFormatting>
  <conditionalFormatting sqref="J95:N95">
    <cfRule type="cellIs" dxfId="7381" priority="1381" stopIfTrue="1" operator="greaterThan">
      <formula>J$3</formula>
    </cfRule>
    <cfRule type="cellIs" dxfId="7380" priority="1382" stopIfTrue="1" operator="lessThan">
      <formula>0</formula>
    </cfRule>
  </conditionalFormatting>
  <conditionalFormatting sqref="O94:O95">
    <cfRule type="cellIs" dxfId="7379" priority="1379" operator="lessThan">
      <formula>O$3/2</formula>
    </cfRule>
    <cfRule type="cellIs" dxfId="7378" priority="1380" operator="greaterThanOrEqual">
      <formula>O$3/2</formula>
    </cfRule>
  </conditionalFormatting>
  <conditionalFormatting sqref="O94">
    <cfRule type="cellIs" dxfId="7377" priority="1377" stopIfTrue="1" operator="greaterThan">
      <formula>O$3</formula>
    </cfRule>
    <cfRule type="cellIs" dxfId="7376" priority="1378" stopIfTrue="1" operator="lessThan">
      <formula>0</formula>
    </cfRule>
  </conditionalFormatting>
  <conditionalFormatting sqref="O95">
    <cfRule type="cellIs" dxfId="7375" priority="1375" stopIfTrue="1" operator="greaterThan">
      <formula>O$3</formula>
    </cfRule>
    <cfRule type="cellIs" dxfId="7374" priority="1376" stopIfTrue="1" operator="lessThan">
      <formula>0</formula>
    </cfRule>
  </conditionalFormatting>
  <conditionalFormatting sqref="P94:AO95">
    <cfRule type="cellIs" dxfId="7373" priority="1373" operator="lessThan">
      <formula>P$3/2</formula>
    </cfRule>
    <cfRule type="cellIs" dxfId="7372" priority="1374" operator="greaterThanOrEqual">
      <formula>P$3/2</formula>
    </cfRule>
  </conditionalFormatting>
  <conditionalFormatting sqref="P94:AO94">
    <cfRule type="cellIs" dxfId="7371" priority="1371" stopIfTrue="1" operator="greaterThan">
      <formula>P$3</formula>
    </cfRule>
    <cfRule type="cellIs" dxfId="7370" priority="1372" stopIfTrue="1" operator="lessThan">
      <formula>0</formula>
    </cfRule>
  </conditionalFormatting>
  <conditionalFormatting sqref="P95:AO95">
    <cfRule type="cellIs" dxfId="7369" priority="1369" stopIfTrue="1" operator="greaterThan">
      <formula>P$3</formula>
    </cfRule>
    <cfRule type="cellIs" dxfId="7368" priority="1370" stopIfTrue="1" operator="lessThan">
      <formula>0</formula>
    </cfRule>
  </conditionalFormatting>
  <conditionalFormatting sqref="C99">
    <cfRule type="cellIs" dxfId="7367" priority="1367" operator="lessThan">
      <formula>C$3/2</formula>
    </cfRule>
    <cfRule type="cellIs" dxfId="7366" priority="1368" operator="greaterThanOrEqual">
      <formula>C$3/2</formula>
    </cfRule>
  </conditionalFormatting>
  <conditionalFormatting sqref="D99">
    <cfRule type="cellIs" dxfId="7365" priority="1365" operator="lessThan">
      <formula>D$3/2</formula>
    </cfRule>
    <cfRule type="cellIs" dxfId="7364" priority="1366" operator="greaterThanOrEqual">
      <formula>D$3/2</formula>
    </cfRule>
  </conditionalFormatting>
  <conditionalFormatting sqref="E99:H99">
    <cfRule type="cellIs" dxfId="7363" priority="1363" operator="lessThan">
      <formula>E$3/2</formula>
    </cfRule>
    <cfRule type="cellIs" dxfId="7362" priority="1364" operator="greaterThanOrEqual">
      <formula>E$3/2</formula>
    </cfRule>
  </conditionalFormatting>
  <conditionalFormatting sqref="J99:N99">
    <cfRule type="cellIs" dxfId="7361" priority="1361" operator="lessThan">
      <formula>J$3/2</formula>
    </cfRule>
    <cfRule type="cellIs" dxfId="7360" priority="1362" operator="greaterThanOrEqual">
      <formula>J$3/2</formula>
    </cfRule>
  </conditionalFormatting>
  <conditionalFormatting sqref="Q99:U99">
    <cfRule type="cellIs" dxfId="7359" priority="1359" operator="lessThan">
      <formula>Q$3/2</formula>
    </cfRule>
    <cfRule type="cellIs" dxfId="7358" priority="1360" operator="greaterThanOrEqual">
      <formula>Q$3/2</formula>
    </cfRule>
  </conditionalFormatting>
  <conditionalFormatting sqref="W99:AA99">
    <cfRule type="cellIs" dxfId="7357" priority="1357" operator="lessThan">
      <formula>W$3/2</formula>
    </cfRule>
    <cfRule type="cellIs" dxfId="7356" priority="1358" operator="greaterThanOrEqual">
      <formula>W$3/2</formula>
    </cfRule>
  </conditionalFormatting>
  <conditionalFormatting sqref="AD99:AH99">
    <cfRule type="cellIs" dxfId="7355" priority="1355" operator="lessThan">
      <formula>AD$3/2</formula>
    </cfRule>
    <cfRule type="cellIs" dxfId="7354" priority="1356" operator="greaterThanOrEqual">
      <formula>AD$3/2</formula>
    </cfRule>
  </conditionalFormatting>
  <conditionalFormatting sqref="AJ99:AN99">
    <cfRule type="cellIs" dxfId="7353" priority="1353" operator="lessThan">
      <formula>AJ$3/2</formula>
    </cfRule>
    <cfRule type="cellIs" dxfId="7352" priority="1354" operator="greaterThanOrEqual">
      <formula>AJ$3/2</formula>
    </cfRule>
  </conditionalFormatting>
  <conditionalFormatting sqref="I99">
    <cfRule type="cellIs" dxfId="7351" priority="1351" operator="lessThan">
      <formula>I$3/2</formula>
    </cfRule>
    <cfRule type="cellIs" dxfId="7350" priority="1352" operator="greaterThanOrEqual">
      <formula>I$3/2</formula>
    </cfRule>
  </conditionalFormatting>
  <conditionalFormatting sqref="O99:P99">
    <cfRule type="cellIs" dxfId="7349" priority="1349" operator="lessThan">
      <formula>O$3/2</formula>
    </cfRule>
    <cfRule type="cellIs" dxfId="7348" priority="1350" operator="greaterThanOrEqual">
      <formula>O$3/2</formula>
    </cfRule>
  </conditionalFormatting>
  <conditionalFormatting sqref="V99">
    <cfRule type="cellIs" dxfId="7347" priority="1347" operator="lessThan">
      <formula>V$3/2</formula>
    </cfRule>
    <cfRule type="cellIs" dxfId="7346" priority="1348" operator="greaterThanOrEqual">
      <formula>V$3/2</formula>
    </cfRule>
  </conditionalFormatting>
  <conditionalFormatting sqref="AB99">
    <cfRule type="cellIs" dxfId="7345" priority="1345" operator="lessThan">
      <formula>AB$3/2</formula>
    </cfRule>
    <cfRule type="cellIs" dxfId="7344" priority="1346" operator="greaterThanOrEqual">
      <formula>AB$3/2</formula>
    </cfRule>
  </conditionalFormatting>
  <conditionalFormatting sqref="AC99">
    <cfRule type="cellIs" dxfId="7343" priority="1343" operator="lessThan">
      <formula>AC$3/2</formula>
    </cfRule>
    <cfRule type="cellIs" dxfId="7342" priority="1344" operator="greaterThanOrEqual">
      <formula>AC$3/2</formula>
    </cfRule>
  </conditionalFormatting>
  <conditionalFormatting sqref="AI99">
    <cfRule type="cellIs" dxfId="7341" priority="1341" operator="lessThan">
      <formula>AI$3/2</formula>
    </cfRule>
    <cfRule type="cellIs" dxfId="7340" priority="1342" operator="greaterThanOrEqual">
      <formula>AI$3/2</formula>
    </cfRule>
  </conditionalFormatting>
  <conditionalFormatting sqref="AO99">
    <cfRule type="cellIs" dxfId="7339" priority="1339" operator="lessThan">
      <formula>AO$3/2</formula>
    </cfRule>
    <cfRule type="cellIs" dxfId="7338" priority="1340" operator="greaterThanOrEqual">
      <formula>AO$3/2</formula>
    </cfRule>
  </conditionalFormatting>
  <conditionalFormatting sqref="C97:C98">
    <cfRule type="cellIs" dxfId="7337" priority="1337" operator="lessThan">
      <formula>C$3/2</formula>
    </cfRule>
    <cfRule type="cellIs" dxfId="7336" priority="1338" operator="greaterThanOrEqual">
      <formula>C$3/2</formula>
    </cfRule>
  </conditionalFormatting>
  <conditionalFormatting sqref="D97:D98">
    <cfRule type="cellIs" dxfId="7335" priority="1335" operator="lessThan">
      <formula>D$3/2</formula>
    </cfRule>
    <cfRule type="cellIs" dxfId="7334" priority="1336" operator="greaterThanOrEqual">
      <formula>D$3/2</formula>
    </cfRule>
  </conditionalFormatting>
  <conditionalFormatting sqref="C97">
    <cfRule type="cellIs" dxfId="7333" priority="1333" stopIfTrue="1" operator="greaterThan">
      <formula>C$3</formula>
    </cfRule>
    <cfRule type="cellIs" dxfId="7332" priority="1334" stopIfTrue="1" operator="lessThan">
      <formula>0</formula>
    </cfRule>
  </conditionalFormatting>
  <conditionalFormatting sqref="D97">
    <cfRule type="cellIs" dxfId="7331" priority="1331" stopIfTrue="1" operator="greaterThan">
      <formula>D$3</formula>
    </cfRule>
    <cfRule type="cellIs" dxfId="7330" priority="1332" stopIfTrue="1" operator="lessThan">
      <formula>0</formula>
    </cfRule>
  </conditionalFormatting>
  <conditionalFormatting sqref="D98">
    <cfRule type="cellIs" dxfId="7329" priority="1329" stopIfTrue="1" operator="greaterThan">
      <formula>D$3</formula>
    </cfRule>
    <cfRule type="cellIs" dxfId="7328" priority="1330" stopIfTrue="1" operator="lessThan">
      <formula>0</formula>
    </cfRule>
  </conditionalFormatting>
  <conditionalFormatting sqref="C98">
    <cfRule type="cellIs" dxfId="7327" priority="1327" stopIfTrue="1" operator="greaterThan">
      <formula>C$3</formula>
    </cfRule>
    <cfRule type="cellIs" dxfId="7326" priority="1328" stopIfTrue="1" operator="lessThan">
      <formula>0</formula>
    </cfRule>
  </conditionalFormatting>
  <conditionalFormatting sqref="I97:I98">
    <cfRule type="cellIs" dxfId="7325" priority="1325" operator="lessThan">
      <formula>I$3/2</formula>
    </cfRule>
    <cfRule type="cellIs" dxfId="7324" priority="1326" operator="greaterThanOrEqual">
      <formula>I$3/2</formula>
    </cfRule>
  </conditionalFormatting>
  <conditionalFormatting sqref="I97">
    <cfRule type="cellIs" dxfId="7323" priority="1323" stopIfTrue="1" operator="greaterThan">
      <formula>I$3</formula>
    </cfRule>
    <cfRule type="cellIs" dxfId="7322" priority="1324" stopIfTrue="1" operator="lessThan">
      <formula>0</formula>
    </cfRule>
  </conditionalFormatting>
  <conditionalFormatting sqref="I98">
    <cfRule type="cellIs" dxfId="7321" priority="1321" stopIfTrue="1" operator="greaterThan">
      <formula>I$3</formula>
    </cfRule>
    <cfRule type="cellIs" dxfId="7320" priority="1322" stopIfTrue="1" operator="lessThan">
      <formula>0</formula>
    </cfRule>
  </conditionalFormatting>
  <conditionalFormatting sqref="E97:H98">
    <cfRule type="cellIs" dxfId="7319" priority="1319" operator="lessThan">
      <formula>E$3/2</formula>
    </cfRule>
    <cfRule type="cellIs" dxfId="7318" priority="1320" operator="greaterThanOrEqual">
      <formula>E$3/2</formula>
    </cfRule>
  </conditionalFormatting>
  <conditionalFormatting sqref="E97:H97">
    <cfRule type="cellIs" dxfId="7317" priority="1317" stopIfTrue="1" operator="greaterThan">
      <formula>E$3</formula>
    </cfRule>
    <cfRule type="cellIs" dxfId="7316" priority="1318" stopIfTrue="1" operator="lessThan">
      <formula>0</formula>
    </cfRule>
  </conditionalFormatting>
  <conditionalFormatting sqref="E98:H98">
    <cfRule type="cellIs" dxfId="7315" priority="1315" stopIfTrue="1" operator="greaterThan">
      <formula>E$3</formula>
    </cfRule>
    <cfRule type="cellIs" dxfId="7314" priority="1316" stopIfTrue="1" operator="lessThan">
      <formula>0</formula>
    </cfRule>
  </conditionalFormatting>
  <conditionalFormatting sqref="J97:N98">
    <cfRule type="cellIs" dxfId="7313" priority="1313" operator="lessThan">
      <formula>J$3/2</formula>
    </cfRule>
    <cfRule type="cellIs" dxfId="7312" priority="1314" operator="greaterThanOrEqual">
      <formula>J$3/2</formula>
    </cfRule>
  </conditionalFormatting>
  <conditionalFormatting sqref="J97:N97">
    <cfRule type="cellIs" dxfId="7311" priority="1311" stopIfTrue="1" operator="greaterThan">
      <formula>J$3</formula>
    </cfRule>
    <cfRule type="cellIs" dxfId="7310" priority="1312" stopIfTrue="1" operator="lessThan">
      <formula>0</formula>
    </cfRule>
  </conditionalFormatting>
  <conditionalFormatting sqref="J98:N98">
    <cfRule type="cellIs" dxfId="7309" priority="1309" stopIfTrue="1" operator="greaterThan">
      <formula>J$3</formula>
    </cfRule>
    <cfRule type="cellIs" dxfId="7308" priority="1310" stopIfTrue="1" operator="lessThan">
      <formula>0</formula>
    </cfRule>
  </conditionalFormatting>
  <conditionalFormatting sqref="O97:O98">
    <cfRule type="cellIs" dxfId="7307" priority="1307" operator="lessThan">
      <formula>O$3/2</formula>
    </cfRule>
    <cfRule type="cellIs" dxfId="7306" priority="1308" operator="greaterThanOrEqual">
      <formula>O$3/2</formula>
    </cfRule>
  </conditionalFormatting>
  <conditionalFormatting sqref="O97">
    <cfRule type="cellIs" dxfId="7305" priority="1305" stopIfTrue="1" operator="greaterThan">
      <formula>O$3</formula>
    </cfRule>
    <cfRule type="cellIs" dxfId="7304" priority="1306" stopIfTrue="1" operator="lessThan">
      <formula>0</formula>
    </cfRule>
  </conditionalFormatting>
  <conditionalFormatting sqref="O98">
    <cfRule type="cellIs" dxfId="7303" priority="1303" stopIfTrue="1" operator="greaterThan">
      <formula>O$3</formula>
    </cfRule>
    <cfRule type="cellIs" dxfId="7302" priority="1304" stopIfTrue="1" operator="lessThan">
      <formula>0</formula>
    </cfRule>
  </conditionalFormatting>
  <conditionalFormatting sqref="P97:AO98">
    <cfRule type="cellIs" dxfId="7301" priority="1301" operator="lessThan">
      <formula>P$3/2</formula>
    </cfRule>
    <cfRule type="cellIs" dxfId="7300" priority="1302" operator="greaterThanOrEqual">
      <formula>P$3/2</formula>
    </cfRule>
  </conditionalFormatting>
  <conditionalFormatting sqref="P97:AO97">
    <cfRule type="cellIs" dxfId="7299" priority="1299" stopIfTrue="1" operator="greaterThan">
      <formula>P$3</formula>
    </cfRule>
    <cfRule type="cellIs" dxfId="7298" priority="1300" stopIfTrue="1" operator="lessThan">
      <formula>0</formula>
    </cfRule>
  </conditionalFormatting>
  <conditionalFormatting sqref="P98:AO98">
    <cfRule type="cellIs" dxfId="7297" priority="1297" stopIfTrue="1" operator="greaterThan">
      <formula>P$3</formula>
    </cfRule>
    <cfRule type="cellIs" dxfId="7296" priority="1298" stopIfTrue="1" operator="lessThan">
      <formula>0</formula>
    </cfRule>
  </conditionalFormatting>
  <conditionalFormatting sqref="C102">
    <cfRule type="cellIs" dxfId="7295" priority="1295" operator="lessThan">
      <formula>C$3/2</formula>
    </cfRule>
    <cfRule type="cellIs" dxfId="7294" priority="1296" operator="greaterThanOrEqual">
      <formula>C$3/2</formula>
    </cfRule>
  </conditionalFormatting>
  <conditionalFormatting sqref="D102">
    <cfRule type="cellIs" dxfId="7293" priority="1293" operator="lessThan">
      <formula>D$3/2</formula>
    </cfRule>
    <cfRule type="cellIs" dxfId="7292" priority="1294" operator="greaterThanOrEqual">
      <formula>D$3/2</formula>
    </cfRule>
  </conditionalFormatting>
  <conditionalFormatting sqref="E102:H102">
    <cfRule type="cellIs" dxfId="7291" priority="1291" operator="lessThan">
      <formula>E$3/2</formula>
    </cfRule>
    <cfRule type="cellIs" dxfId="7290" priority="1292" operator="greaterThanOrEqual">
      <formula>E$3/2</formula>
    </cfRule>
  </conditionalFormatting>
  <conditionalFormatting sqref="J102:N102">
    <cfRule type="cellIs" dxfId="7289" priority="1289" operator="lessThan">
      <formula>J$3/2</formula>
    </cfRule>
    <cfRule type="cellIs" dxfId="7288" priority="1290" operator="greaterThanOrEqual">
      <formula>J$3/2</formula>
    </cfRule>
  </conditionalFormatting>
  <conditionalFormatting sqref="Q102:U102">
    <cfRule type="cellIs" dxfId="7287" priority="1287" operator="lessThan">
      <formula>Q$3/2</formula>
    </cfRule>
    <cfRule type="cellIs" dxfId="7286" priority="1288" operator="greaterThanOrEqual">
      <formula>Q$3/2</formula>
    </cfRule>
  </conditionalFormatting>
  <conditionalFormatting sqref="W102:AA102">
    <cfRule type="cellIs" dxfId="7285" priority="1285" operator="lessThan">
      <formula>W$3/2</formula>
    </cfRule>
    <cfRule type="cellIs" dxfId="7284" priority="1286" operator="greaterThanOrEqual">
      <formula>W$3/2</formula>
    </cfRule>
  </conditionalFormatting>
  <conditionalFormatting sqref="AD102:AH102">
    <cfRule type="cellIs" dxfId="7283" priority="1283" operator="lessThan">
      <formula>AD$3/2</formula>
    </cfRule>
    <cfRule type="cellIs" dxfId="7282" priority="1284" operator="greaterThanOrEqual">
      <formula>AD$3/2</formula>
    </cfRule>
  </conditionalFormatting>
  <conditionalFormatting sqref="AJ102:AN102">
    <cfRule type="cellIs" dxfId="7281" priority="1281" operator="lessThan">
      <formula>AJ$3/2</formula>
    </cfRule>
    <cfRule type="cellIs" dxfId="7280" priority="1282" operator="greaterThanOrEqual">
      <formula>AJ$3/2</formula>
    </cfRule>
  </conditionalFormatting>
  <conditionalFormatting sqref="I102">
    <cfRule type="cellIs" dxfId="7279" priority="1279" operator="lessThan">
      <formula>I$3/2</formula>
    </cfRule>
    <cfRule type="cellIs" dxfId="7278" priority="1280" operator="greaterThanOrEqual">
      <formula>I$3/2</formula>
    </cfRule>
  </conditionalFormatting>
  <conditionalFormatting sqref="O102:P102">
    <cfRule type="cellIs" dxfId="7277" priority="1277" operator="lessThan">
      <formula>O$3/2</formula>
    </cfRule>
    <cfRule type="cellIs" dxfId="7276" priority="1278" operator="greaterThanOrEqual">
      <formula>O$3/2</formula>
    </cfRule>
  </conditionalFormatting>
  <conditionalFormatting sqref="V102">
    <cfRule type="cellIs" dxfId="7275" priority="1275" operator="lessThan">
      <formula>V$3/2</formula>
    </cfRule>
    <cfRule type="cellIs" dxfId="7274" priority="1276" operator="greaterThanOrEqual">
      <formula>V$3/2</formula>
    </cfRule>
  </conditionalFormatting>
  <conditionalFormatting sqref="AB102">
    <cfRule type="cellIs" dxfId="7273" priority="1273" operator="lessThan">
      <formula>AB$3/2</formula>
    </cfRule>
    <cfRule type="cellIs" dxfId="7272" priority="1274" operator="greaterThanOrEqual">
      <formula>AB$3/2</formula>
    </cfRule>
  </conditionalFormatting>
  <conditionalFormatting sqref="AC102">
    <cfRule type="cellIs" dxfId="7271" priority="1271" operator="lessThan">
      <formula>AC$3/2</formula>
    </cfRule>
    <cfRule type="cellIs" dxfId="7270" priority="1272" operator="greaterThanOrEqual">
      <formula>AC$3/2</formula>
    </cfRule>
  </conditionalFormatting>
  <conditionalFormatting sqref="AI102">
    <cfRule type="cellIs" dxfId="7269" priority="1269" operator="lessThan">
      <formula>AI$3/2</formula>
    </cfRule>
    <cfRule type="cellIs" dxfId="7268" priority="1270" operator="greaterThanOrEqual">
      <formula>AI$3/2</formula>
    </cfRule>
  </conditionalFormatting>
  <conditionalFormatting sqref="AO102">
    <cfRule type="cellIs" dxfId="7267" priority="1267" operator="lessThan">
      <formula>AO$3/2</formula>
    </cfRule>
    <cfRule type="cellIs" dxfId="7266" priority="1268" operator="greaterThanOrEqual">
      <formula>AO$3/2</formula>
    </cfRule>
  </conditionalFormatting>
  <conditionalFormatting sqref="C100:C101">
    <cfRule type="cellIs" dxfId="7265" priority="1265" operator="lessThan">
      <formula>C$3/2</formula>
    </cfRule>
    <cfRule type="cellIs" dxfId="7264" priority="1266" operator="greaterThanOrEqual">
      <formula>C$3/2</formula>
    </cfRule>
  </conditionalFormatting>
  <conditionalFormatting sqref="D100:D101">
    <cfRule type="cellIs" dxfId="7263" priority="1263" operator="lessThan">
      <formula>D$3/2</formula>
    </cfRule>
    <cfRule type="cellIs" dxfId="7262" priority="1264" operator="greaterThanOrEqual">
      <formula>D$3/2</formula>
    </cfRule>
  </conditionalFormatting>
  <conditionalFormatting sqref="C100">
    <cfRule type="cellIs" dxfId="7261" priority="1261" stopIfTrue="1" operator="greaterThan">
      <formula>C$3</formula>
    </cfRule>
    <cfRule type="cellIs" dxfId="7260" priority="1262" stopIfTrue="1" operator="lessThan">
      <formula>0</formula>
    </cfRule>
  </conditionalFormatting>
  <conditionalFormatting sqref="D100">
    <cfRule type="cellIs" dxfId="7259" priority="1259" stopIfTrue="1" operator="greaterThan">
      <formula>D$3</formula>
    </cfRule>
    <cfRule type="cellIs" dxfId="7258" priority="1260" stopIfTrue="1" operator="lessThan">
      <formula>0</formula>
    </cfRule>
  </conditionalFormatting>
  <conditionalFormatting sqref="D101">
    <cfRule type="cellIs" dxfId="7257" priority="1257" stopIfTrue="1" operator="greaterThan">
      <formula>D$3</formula>
    </cfRule>
    <cfRule type="cellIs" dxfId="7256" priority="1258" stopIfTrue="1" operator="lessThan">
      <formula>0</formula>
    </cfRule>
  </conditionalFormatting>
  <conditionalFormatting sqref="C101">
    <cfRule type="cellIs" dxfId="7255" priority="1255" stopIfTrue="1" operator="greaterThan">
      <formula>C$3</formula>
    </cfRule>
    <cfRule type="cellIs" dxfId="7254" priority="1256" stopIfTrue="1" operator="lessThan">
      <formula>0</formula>
    </cfRule>
  </conditionalFormatting>
  <conditionalFormatting sqref="I100:I101">
    <cfRule type="cellIs" dxfId="7253" priority="1253" operator="lessThan">
      <formula>I$3/2</formula>
    </cfRule>
    <cfRule type="cellIs" dxfId="7252" priority="1254" operator="greaterThanOrEqual">
      <formula>I$3/2</formula>
    </cfRule>
  </conditionalFormatting>
  <conditionalFormatting sqref="I100">
    <cfRule type="cellIs" dxfId="7251" priority="1251" stopIfTrue="1" operator="greaterThan">
      <formula>I$3</formula>
    </cfRule>
    <cfRule type="cellIs" dxfId="7250" priority="1252" stopIfTrue="1" operator="lessThan">
      <formula>0</formula>
    </cfRule>
  </conditionalFormatting>
  <conditionalFormatting sqref="I101">
    <cfRule type="cellIs" dxfId="7249" priority="1249" stopIfTrue="1" operator="greaterThan">
      <formula>I$3</formula>
    </cfRule>
    <cfRule type="cellIs" dxfId="7248" priority="1250" stopIfTrue="1" operator="lessThan">
      <formula>0</formula>
    </cfRule>
  </conditionalFormatting>
  <conditionalFormatting sqref="E100:H101">
    <cfRule type="cellIs" dxfId="7247" priority="1247" operator="lessThan">
      <formula>E$3/2</formula>
    </cfRule>
    <cfRule type="cellIs" dxfId="7246" priority="1248" operator="greaterThanOrEqual">
      <formula>E$3/2</formula>
    </cfRule>
  </conditionalFormatting>
  <conditionalFormatting sqref="E100:H100">
    <cfRule type="cellIs" dxfId="7245" priority="1245" stopIfTrue="1" operator="greaterThan">
      <formula>E$3</formula>
    </cfRule>
    <cfRule type="cellIs" dxfId="7244" priority="1246" stopIfTrue="1" operator="lessThan">
      <formula>0</formula>
    </cfRule>
  </conditionalFormatting>
  <conditionalFormatting sqref="E101:H101">
    <cfRule type="cellIs" dxfId="7243" priority="1243" stopIfTrue="1" operator="greaterThan">
      <formula>E$3</formula>
    </cfRule>
    <cfRule type="cellIs" dxfId="7242" priority="1244" stopIfTrue="1" operator="lessThan">
      <formula>0</formula>
    </cfRule>
  </conditionalFormatting>
  <conditionalFormatting sqref="J100:N101">
    <cfRule type="cellIs" dxfId="7241" priority="1241" operator="lessThan">
      <formula>J$3/2</formula>
    </cfRule>
    <cfRule type="cellIs" dxfId="7240" priority="1242" operator="greaterThanOrEqual">
      <formula>J$3/2</formula>
    </cfRule>
  </conditionalFormatting>
  <conditionalFormatting sqref="J100:N100">
    <cfRule type="cellIs" dxfId="7239" priority="1239" stopIfTrue="1" operator="greaterThan">
      <formula>J$3</formula>
    </cfRule>
    <cfRule type="cellIs" dxfId="7238" priority="1240" stopIfTrue="1" operator="lessThan">
      <formula>0</formula>
    </cfRule>
  </conditionalFormatting>
  <conditionalFormatting sqref="J101:N101">
    <cfRule type="cellIs" dxfId="7237" priority="1237" stopIfTrue="1" operator="greaterThan">
      <formula>J$3</formula>
    </cfRule>
    <cfRule type="cellIs" dxfId="7236" priority="1238" stopIfTrue="1" operator="lessThan">
      <formula>0</formula>
    </cfRule>
  </conditionalFormatting>
  <conditionalFormatting sqref="O100:O101">
    <cfRule type="cellIs" dxfId="7235" priority="1235" operator="lessThan">
      <formula>O$3/2</formula>
    </cfRule>
    <cfRule type="cellIs" dxfId="7234" priority="1236" operator="greaterThanOrEqual">
      <formula>O$3/2</formula>
    </cfRule>
  </conditionalFormatting>
  <conditionalFormatting sqref="O100">
    <cfRule type="cellIs" dxfId="7233" priority="1233" stopIfTrue="1" operator="greaterThan">
      <formula>O$3</formula>
    </cfRule>
    <cfRule type="cellIs" dxfId="7232" priority="1234" stopIfTrue="1" operator="lessThan">
      <formula>0</formula>
    </cfRule>
  </conditionalFormatting>
  <conditionalFormatting sqref="O101">
    <cfRule type="cellIs" dxfId="7231" priority="1231" stopIfTrue="1" operator="greaterThan">
      <formula>O$3</formula>
    </cfRule>
    <cfRule type="cellIs" dxfId="7230" priority="1232" stopIfTrue="1" operator="lessThan">
      <formula>0</formula>
    </cfRule>
  </conditionalFormatting>
  <conditionalFormatting sqref="P100:AO101">
    <cfRule type="cellIs" dxfId="7229" priority="1229" operator="lessThan">
      <formula>P$3/2</formula>
    </cfRule>
    <cfRule type="cellIs" dxfId="7228" priority="1230" operator="greaterThanOrEqual">
      <formula>P$3/2</formula>
    </cfRule>
  </conditionalFormatting>
  <conditionalFormatting sqref="P100:AO100">
    <cfRule type="cellIs" dxfId="7227" priority="1227" stopIfTrue="1" operator="greaterThan">
      <formula>P$3</formula>
    </cfRule>
    <cfRule type="cellIs" dxfId="7226" priority="1228" stopIfTrue="1" operator="lessThan">
      <formula>0</formula>
    </cfRule>
  </conditionalFormatting>
  <conditionalFormatting sqref="P101:AO101">
    <cfRule type="cellIs" dxfId="7225" priority="1225" stopIfTrue="1" operator="greaterThan">
      <formula>P$3</formula>
    </cfRule>
    <cfRule type="cellIs" dxfId="7224" priority="1226" stopIfTrue="1" operator="lessThan">
      <formula>0</formula>
    </cfRule>
  </conditionalFormatting>
  <conditionalFormatting sqref="C105">
    <cfRule type="cellIs" dxfId="7223" priority="1223" operator="lessThan">
      <formula>C$3/2</formula>
    </cfRule>
    <cfRule type="cellIs" dxfId="7222" priority="1224" operator="greaterThanOrEqual">
      <formula>C$3/2</formula>
    </cfRule>
  </conditionalFormatting>
  <conditionalFormatting sqref="D105">
    <cfRule type="cellIs" dxfId="7221" priority="1221" operator="lessThan">
      <formula>D$3/2</formula>
    </cfRule>
    <cfRule type="cellIs" dxfId="7220" priority="1222" operator="greaterThanOrEqual">
      <formula>D$3/2</formula>
    </cfRule>
  </conditionalFormatting>
  <conditionalFormatting sqref="E105:H105">
    <cfRule type="cellIs" dxfId="7219" priority="1219" operator="lessThan">
      <formula>E$3/2</formula>
    </cfRule>
    <cfRule type="cellIs" dxfId="7218" priority="1220" operator="greaterThanOrEqual">
      <formula>E$3/2</formula>
    </cfRule>
  </conditionalFormatting>
  <conditionalFormatting sqref="J105:N105">
    <cfRule type="cellIs" dxfId="7217" priority="1217" operator="lessThan">
      <formula>J$3/2</formula>
    </cfRule>
    <cfRule type="cellIs" dxfId="7216" priority="1218" operator="greaterThanOrEqual">
      <formula>J$3/2</formula>
    </cfRule>
  </conditionalFormatting>
  <conditionalFormatting sqref="Q105:U105">
    <cfRule type="cellIs" dxfId="7215" priority="1215" operator="lessThan">
      <formula>Q$3/2</formula>
    </cfRule>
    <cfRule type="cellIs" dxfId="7214" priority="1216" operator="greaterThanOrEqual">
      <formula>Q$3/2</formula>
    </cfRule>
  </conditionalFormatting>
  <conditionalFormatting sqref="W105:AA105">
    <cfRule type="cellIs" dxfId="7213" priority="1213" operator="lessThan">
      <formula>W$3/2</formula>
    </cfRule>
    <cfRule type="cellIs" dxfId="7212" priority="1214" operator="greaterThanOrEqual">
      <formula>W$3/2</formula>
    </cfRule>
  </conditionalFormatting>
  <conditionalFormatting sqref="AD105:AH105">
    <cfRule type="cellIs" dxfId="7211" priority="1211" operator="lessThan">
      <formula>AD$3/2</formula>
    </cfRule>
    <cfRule type="cellIs" dxfId="7210" priority="1212" operator="greaterThanOrEqual">
      <formula>AD$3/2</formula>
    </cfRule>
  </conditionalFormatting>
  <conditionalFormatting sqref="AJ105:AN105">
    <cfRule type="cellIs" dxfId="7209" priority="1209" operator="lessThan">
      <formula>AJ$3/2</formula>
    </cfRule>
    <cfRule type="cellIs" dxfId="7208" priority="1210" operator="greaterThanOrEqual">
      <formula>AJ$3/2</formula>
    </cfRule>
  </conditionalFormatting>
  <conditionalFormatting sqref="I105">
    <cfRule type="cellIs" dxfId="7207" priority="1207" operator="lessThan">
      <formula>I$3/2</formula>
    </cfRule>
    <cfRule type="cellIs" dxfId="7206" priority="1208" operator="greaterThanOrEqual">
      <formula>I$3/2</formula>
    </cfRule>
  </conditionalFormatting>
  <conditionalFormatting sqref="O105:P105">
    <cfRule type="cellIs" dxfId="7205" priority="1205" operator="lessThan">
      <formula>O$3/2</formula>
    </cfRule>
    <cfRule type="cellIs" dxfId="7204" priority="1206" operator="greaterThanOrEqual">
      <formula>O$3/2</formula>
    </cfRule>
  </conditionalFormatting>
  <conditionalFormatting sqref="V105">
    <cfRule type="cellIs" dxfId="7203" priority="1203" operator="lessThan">
      <formula>V$3/2</formula>
    </cfRule>
    <cfRule type="cellIs" dxfId="7202" priority="1204" operator="greaterThanOrEqual">
      <formula>V$3/2</formula>
    </cfRule>
  </conditionalFormatting>
  <conditionalFormatting sqref="AB105">
    <cfRule type="cellIs" dxfId="7201" priority="1201" operator="lessThan">
      <formula>AB$3/2</formula>
    </cfRule>
    <cfRule type="cellIs" dxfId="7200" priority="1202" operator="greaterThanOrEqual">
      <formula>AB$3/2</formula>
    </cfRule>
  </conditionalFormatting>
  <conditionalFormatting sqref="AC105">
    <cfRule type="cellIs" dxfId="7199" priority="1199" operator="lessThan">
      <formula>AC$3/2</formula>
    </cfRule>
    <cfRule type="cellIs" dxfId="7198" priority="1200" operator="greaterThanOrEqual">
      <formula>AC$3/2</formula>
    </cfRule>
  </conditionalFormatting>
  <conditionalFormatting sqref="AI105">
    <cfRule type="cellIs" dxfId="7197" priority="1197" operator="lessThan">
      <formula>AI$3/2</formula>
    </cfRule>
    <cfRule type="cellIs" dxfId="7196" priority="1198" operator="greaterThanOrEqual">
      <formula>AI$3/2</formula>
    </cfRule>
  </conditionalFormatting>
  <conditionalFormatting sqref="AO105">
    <cfRule type="cellIs" dxfId="7195" priority="1195" operator="lessThan">
      <formula>AO$3/2</formula>
    </cfRule>
    <cfRule type="cellIs" dxfId="7194" priority="1196" operator="greaterThanOrEqual">
      <formula>AO$3/2</formula>
    </cfRule>
  </conditionalFormatting>
  <conditionalFormatting sqref="C103:C104">
    <cfRule type="cellIs" dxfId="7193" priority="1193" operator="lessThan">
      <formula>C$3/2</formula>
    </cfRule>
    <cfRule type="cellIs" dxfId="7192" priority="1194" operator="greaterThanOrEqual">
      <formula>C$3/2</formula>
    </cfRule>
  </conditionalFormatting>
  <conditionalFormatting sqref="D103:D104">
    <cfRule type="cellIs" dxfId="7191" priority="1191" operator="lessThan">
      <formula>D$3/2</formula>
    </cfRule>
    <cfRule type="cellIs" dxfId="7190" priority="1192" operator="greaterThanOrEqual">
      <formula>D$3/2</formula>
    </cfRule>
  </conditionalFormatting>
  <conditionalFormatting sqref="C103">
    <cfRule type="cellIs" dxfId="7189" priority="1189" stopIfTrue="1" operator="greaterThan">
      <formula>C$3</formula>
    </cfRule>
    <cfRule type="cellIs" dxfId="7188" priority="1190" stopIfTrue="1" operator="lessThan">
      <formula>0</formula>
    </cfRule>
  </conditionalFormatting>
  <conditionalFormatting sqref="D103">
    <cfRule type="cellIs" dxfId="7187" priority="1187" stopIfTrue="1" operator="greaterThan">
      <formula>D$3</formula>
    </cfRule>
    <cfRule type="cellIs" dxfId="7186" priority="1188" stopIfTrue="1" operator="lessThan">
      <formula>0</formula>
    </cfRule>
  </conditionalFormatting>
  <conditionalFormatting sqref="D104">
    <cfRule type="cellIs" dxfId="7185" priority="1185" stopIfTrue="1" operator="greaterThan">
      <formula>D$3</formula>
    </cfRule>
    <cfRule type="cellIs" dxfId="7184" priority="1186" stopIfTrue="1" operator="lessThan">
      <formula>0</formula>
    </cfRule>
  </conditionalFormatting>
  <conditionalFormatting sqref="C104">
    <cfRule type="cellIs" dxfId="7183" priority="1183" stopIfTrue="1" operator="greaterThan">
      <formula>C$3</formula>
    </cfRule>
    <cfRule type="cellIs" dxfId="7182" priority="1184" stopIfTrue="1" operator="lessThan">
      <formula>0</formula>
    </cfRule>
  </conditionalFormatting>
  <conditionalFormatting sqref="I103:I104">
    <cfRule type="cellIs" dxfId="7181" priority="1181" operator="lessThan">
      <formula>I$3/2</formula>
    </cfRule>
    <cfRule type="cellIs" dxfId="7180" priority="1182" operator="greaterThanOrEqual">
      <formula>I$3/2</formula>
    </cfRule>
  </conditionalFormatting>
  <conditionalFormatting sqref="I103">
    <cfRule type="cellIs" dxfId="7179" priority="1179" stopIfTrue="1" operator="greaterThan">
      <formula>I$3</formula>
    </cfRule>
    <cfRule type="cellIs" dxfId="7178" priority="1180" stopIfTrue="1" operator="lessThan">
      <formula>0</formula>
    </cfRule>
  </conditionalFormatting>
  <conditionalFormatting sqref="I104">
    <cfRule type="cellIs" dxfId="7177" priority="1177" stopIfTrue="1" operator="greaterThan">
      <formula>I$3</formula>
    </cfRule>
    <cfRule type="cellIs" dxfId="7176" priority="1178" stopIfTrue="1" operator="lessThan">
      <formula>0</formula>
    </cfRule>
  </conditionalFormatting>
  <conditionalFormatting sqref="E103:H104">
    <cfRule type="cellIs" dxfId="7175" priority="1175" operator="lessThan">
      <formula>E$3/2</formula>
    </cfRule>
    <cfRule type="cellIs" dxfId="7174" priority="1176" operator="greaterThanOrEqual">
      <formula>E$3/2</formula>
    </cfRule>
  </conditionalFormatting>
  <conditionalFormatting sqref="E103:H103">
    <cfRule type="cellIs" dxfId="7173" priority="1173" stopIfTrue="1" operator="greaterThan">
      <formula>E$3</formula>
    </cfRule>
    <cfRule type="cellIs" dxfId="7172" priority="1174" stopIfTrue="1" operator="lessThan">
      <formula>0</formula>
    </cfRule>
  </conditionalFormatting>
  <conditionalFormatting sqref="E104:H104">
    <cfRule type="cellIs" dxfId="7171" priority="1171" stopIfTrue="1" operator="greaterThan">
      <formula>E$3</formula>
    </cfRule>
    <cfRule type="cellIs" dxfId="7170" priority="1172" stopIfTrue="1" operator="lessThan">
      <formula>0</formula>
    </cfRule>
  </conditionalFormatting>
  <conditionalFormatting sqref="J103:N104">
    <cfRule type="cellIs" dxfId="7169" priority="1169" operator="lessThan">
      <formula>J$3/2</formula>
    </cfRule>
    <cfRule type="cellIs" dxfId="7168" priority="1170" operator="greaterThanOrEqual">
      <formula>J$3/2</formula>
    </cfRule>
  </conditionalFormatting>
  <conditionalFormatting sqref="J103:N103">
    <cfRule type="cellIs" dxfId="7167" priority="1167" stopIfTrue="1" operator="greaterThan">
      <formula>J$3</formula>
    </cfRule>
    <cfRule type="cellIs" dxfId="7166" priority="1168" stopIfTrue="1" operator="lessThan">
      <formula>0</formula>
    </cfRule>
  </conditionalFormatting>
  <conditionalFormatting sqref="J104:N104">
    <cfRule type="cellIs" dxfId="7165" priority="1165" stopIfTrue="1" operator="greaterThan">
      <formula>J$3</formula>
    </cfRule>
    <cfRule type="cellIs" dxfId="7164" priority="1166" stopIfTrue="1" operator="lessThan">
      <formula>0</formula>
    </cfRule>
  </conditionalFormatting>
  <conditionalFormatting sqref="O103:O104">
    <cfRule type="cellIs" dxfId="7163" priority="1163" operator="lessThan">
      <formula>O$3/2</formula>
    </cfRule>
    <cfRule type="cellIs" dxfId="7162" priority="1164" operator="greaterThanOrEqual">
      <formula>O$3/2</formula>
    </cfRule>
  </conditionalFormatting>
  <conditionalFormatting sqref="O103">
    <cfRule type="cellIs" dxfId="7161" priority="1161" stopIfTrue="1" operator="greaterThan">
      <formula>O$3</formula>
    </cfRule>
    <cfRule type="cellIs" dxfId="7160" priority="1162" stopIfTrue="1" operator="lessThan">
      <formula>0</formula>
    </cfRule>
  </conditionalFormatting>
  <conditionalFormatting sqref="O104">
    <cfRule type="cellIs" dxfId="7159" priority="1159" stopIfTrue="1" operator="greaterThan">
      <formula>O$3</formula>
    </cfRule>
    <cfRule type="cellIs" dxfId="7158" priority="1160" stopIfTrue="1" operator="lessThan">
      <formula>0</formula>
    </cfRule>
  </conditionalFormatting>
  <conditionalFormatting sqref="P103:AO104">
    <cfRule type="cellIs" dxfId="7157" priority="1157" operator="lessThan">
      <formula>P$3/2</formula>
    </cfRule>
    <cfRule type="cellIs" dxfId="7156" priority="1158" operator="greaterThanOrEqual">
      <formula>P$3/2</formula>
    </cfRule>
  </conditionalFormatting>
  <conditionalFormatting sqref="P103:AO103">
    <cfRule type="cellIs" dxfId="7155" priority="1155" stopIfTrue="1" operator="greaterThan">
      <formula>P$3</formula>
    </cfRule>
    <cfRule type="cellIs" dxfId="7154" priority="1156" stopIfTrue="1" operator="lessThan">
      <formula>0</formula>
    </cfRule>
  </conditionalFormatting>
  <conditionalFormatting sqref="P104:AO104">
    <cfRule type="cellIs" dxfId="7153" priority="1153" stopIfTrue="1" operator="greaterThan">
      <formula>P$3</formula>
    </cfRule>
    <cfRule type="cellIs" dxfId="7152" priority="1154" stopIfTrue="1" operator="lessThan">
      <formula>0</formula>
    </cfRule>
  </conditionalFormatting>
  <conditionalFormatting sqref="C108">
    <cfRule type="cellIs" dxfId="7151" priority="1151" operator="lessThan">
      <formula>C$3/2</formula>
    </cfRule>
    <cfRule type="cellIs" dxfId="7150" priority="1152" operator="greaterThanOrEqual">
      <formula>C$3/2</formula>
    </cfRule>
  </conditionalFormatting>
  <conditionalFormatting sqref="D108">
    <cfRule type="cellIs" dxfId="7149" priority="1149" operator="lessThan">
      <formula>D$3/2</formula>
    </cfRule>
    <cfRule type="cellIs" dxfId="7148" priority="1150" operator="greaterThanOrEqual">
      <formula>D$3/2</formula>
    </cfRule>
  </conditionalFormatting>
  <conditionalFormatting sqref="E108:H108">
    <cfRule type="cellIs" dxfId="7147" priority="1147" operator="lessThan">
      <formula>E$3/2</formula>
    </cfRule>
    <cfRule type="cellIs" dxfId="7146" priority="1148" operator="greaterThanOrEqual">
      <formula>E$3/2</formula>
    </cfRule>
  </conditionalFormatting>
  <conditionalFormatting sqref="J108:N108">
    <cfRule type="cellIs" dxfId="7145" priority="1145" operator="lessThan">
      <formula>J$3/2</formula>
    </cfRule>
    <cfRule type="cellIs" dxfId="7144" priority="1146" operator="greaterThanOrEqual">
      <formula>J$3/2</formula>
    </cfRule>
  </conditionalFormatting>
  <conditionalFormatting sqref="Q108:U108">
    <cfRule type="cellIs" dxfId="7143" priority="1143" operator="lessThan">
      <formula>Q$3/2</formula>
    </cfRule>
    <cfRule type="cellIs" dxfId="7142" priority="1144" operator="greaterThanOrEqual">
      <formula>Q$3/2</formula>
    </cfRule>
  </conditionalFormatting>
  <conditionalFormatting sqref="W108:AA108">
    <cfRule type="cellIs" dxfId="7141" priority="1141" operator="lessThan">
      <formula>W$3/2</formula>
    </cfRule>
    <cfRule type="cellIs" dxfId="7140" priority="1142" operator="greaterThanOrEqual">
      <formula>W$3/2</formula>
    </cfRule>
  </conditionalFormatting>
  <conditionalFormatting sqref="AD108:AH108">
    <cfRule type="cellIs" dxfId="7139" priority="1139" operator="lessThan">
      <formula>AD$3/2</formula>
    </cfRule>
    <cfRule type="cellIs" dxfId="7138" priority="1140" operator="greaterThanOrEqual">
      <formula>AD$3/2</formula>
    </cfRule>
  </conditionalFormatting>
  <conditionalFormatting sqref="AJ108:AN108">
    <cfRule type="cellIs" dxfId="7137" priority="1137" operator="lessThan">
      <formula>AJ$3/2</formula>
    </cfRule>
    <cfRule type="cellIs" dxfId="7136" priority="1138" operator="greaterThanOrEqual">
      <formula>AJ$3/2</formula>
    </cfRule>
  </conditionalFormatting>
  <conditionalFormatting sqref="I108">
    <cfRule type="cellIs" dxfId="7135" priority="1135" operator="lessThan">
      <formula>I$3/2</formula>
    </cfRule>
    <cfRule type="cellIs" dxfId="7134" priority="1136" operator="greaterThanOrEqual">
      <formula>I$3/2</formula>
    </cfRule>
  </conditionalFormatting>
  <conditionalFormatting sqref="O108:P108">
    <cfRule type="cellIs" dxfId="7133" priority="1133" operator="lessThan">
      <formula>O$3/2</formula>
    </cfRule>
    <cfRule type="cellIs" dxfId="7132" priority="1134" operator="greaterThanOrEqual">
      <formula>O$3/2</formula>
    </cfRule>
  </conditionalFormatting>
  <conditionalFormatting sqref="V108">
    <cfRule type="cellIs" dxfId="7131" priority="1131" operator="lessThan">
      <formula>V$3/2</formula>
    </cfRule>
    <cfRule type="cellIs" dxfId="7130" priority="1132" operator="greaterThanOrEqual">
      <formula>V$3/2</formula>
    </cfRule>
  </conditionalFormatting>
  <conditionalFormatting sqref="AB108">
    <cfRule type="cellIs" dxfId="7129" priority="1129" operator="lessThan">
      <formula>AB$3/2</formula>
    </cfRule>
    <cfRule type="cellIs" dxfId="7128" priority="1130" operator="greaterThanOrEqual">
      <formula>AB$3/2</formula>
    </cfRule>
  </conditionalFormatting>
  <conditionalFormatting sqref="AC108">
    <cfRule type="cellIs" dxfId="7127" priority="1127" operator="lessThan">
      <formula>AC$3/2</formula>
    </cfRule>
    <cfRule type="cellIs" dxfId="7126" priority="1128" operator="greaterThanOrEqual">
      <formula>AC$3/2</formula>
    </cfRule>
  </conditionalFormatting>
  <conditionalFormatting sqref="AI108">
    <cfRule type="cellIs" dxfId="7125" priority="1125" operator="lessThan">
      <formula>AI$3/2</formula>
    </cfRule>
    <cfRule type="cellIs" dxfId="7124" priority="1126" operator="greaterThanOrEqual">
      <formula>AI$3/2</formula>
    </cfRule>
  </conditionalFormatting>
  <conditionalFormatting sqref="AO108">
    <cfRule type="cellIs" dxfId="7123" priority="1123" operator="lessThan">
      <formula>AO$3/2</formula>
    </cfRule>
    <cfRule type="cellIs" dxfId="7122" priority="1124" operator="greaterThanOrEqual">
      <formula>AO$3/2</formula>
    </cfRule>
  </conditionalFormatting>
  <conditionalFormatting sqref="C106:C107">
    <cfRule type="cellIs" dxfId="7121" priority="1121" operator="lessThan">
      <formula>C$3/2</formula>
    </cfRule>
    <cfRule type="cellIs" dxfId="7120" priority="1122" operator="greaterThanOrEqual">
      <formula>C$3/2</formula>
    </cfRule>
  </conditionalFormatting>
  <conditionalFormatting sqref="D106:D107">
    <cfRule type="cellIs" dxfId="7119" priority="1119" operator="lessThan">
      <formula>D$3/2</formula>
    </cfRule>
    <cfRule type="cellIs" dxfId="7118" priority="1120" operator="greaterThanOrEqual">
      <formula>D$3/2</formula>
    </cfRule>
  </conditionalFormatting>
  <conditionalFormatting sqref="C106">
    <cfRule type="cellIs" dxfId="7117" priority="1117" stopIfTrue="1" operator="greaterThan">
      <formula>C$3</formula>
    </cfRule>
    <cfRule type="cellIs" dxfId="7116" priority="1118" stopIfTrue="1" operator="lessThan">
      <formula>0</formula>
    </cfRule>
  </conditionalFormatting>
  <conditionalFormatting sqref="D106">
    <cfRule type="cellIs" dxfId="7115" priority="1115" stopIfTrue="1" operator="greaterThan">
      <formula>D$3</formula>
    </cfRule>
    <cfRule type="cellIs" dxfId="7114" priority="1116" stopIfTrue="1" operator="lessThan">
      <formula>0</formula>
    </cfRule>
  </conditionalFormatting>
  <conditionalFormatting sqref="D107">
    <cfRule type="cellIs" dxfId="7113" priority="1113" stopIfTrue="1" operator="greaterThan">
      <formula>D$3</formula>
    </cfRule>
    <cfRule type="cellIs" dxfId="7112" priority="1114" stopIfTrue="1" operator="lessThan">
      <formula>0</formula>
    </cfRule>
  </conditionalFormatting>
  <conditionalFormatting sqref="C107">
    <cfRule type="cellIs" dxfId="7111" priority="1111" stopIfTrue="1" operator="greaterThan">
      <formula>C$3</formula>
    </cfRule>
    <cfRule type="cellIs" dxfId="7110" priority="1112" stopIfTrue="1" operator="lessThan">
      <formula>0</formula>
    </cfRule>
  </conditionalFormatting>
  <conditionalFormatting sqref="I106:I107">
    <cfRule type="cellIs" dxfId="7109" priority="1109" operator="lessThan">
      <formula>I$3/2</formula>
    </cfRule>
    <cfRule type="cellIs" dxfId="7108" priority="1110" operator="greaterThanOrEqual">
      <formula>I$3/2</formula>
    </cfRule>
  </conditionalFormatting>
  <conditionalFormatting sqref="I106">
    <cfRule type="cellIs" dxfId="7107" priority="1107" stopIfTrue="1" operator="greaterThan">
      <formula>I$3</formula>
    </cfRule>
    <cfRule type="cellIs" dxfId="7106" priority="1108" stopIfTrue="1" operator="lessThan">
      <formula>0</formula>
    </cfRule>
  </conditionalFormatting>
  <conditionalFormatting sqref="I107">
    <cfRule type="cellIs" dxfId="7105" priority="1105" stopIfTrue="1" operator="greaterThan">
      <formula>I$3</formula>
    </cfRule>
    <cfRule type="cellIs" dxfId="7104" priority="1106" stopIfTrue="1" operator="lessThan">
      <formula>0</formula>
    </cfRule>
  </conditionalFormatting>
  <conditionalFormatting sqref="E106:H107">
    <cfRule type="cellIs" dxfId="7103" priority="1103" operator="lessThan">
      <formula>E$3/2</formula>
    </cfRule>
    <cfRule type="cellIs" dxfId="7102" priority="1104" operator="greaterThanOrEqual">
      <formula>E$3/2</formula>
    </cfRule>
  </conditionalFormatting>
  <conditionalFormatting sqref="E106:H106">
    <cfRule type="cellIs" dxfId="7101" priority="1101" stopIfTrue="1" operator="greaterThan">
      <formula>E$3</formula>
    </cfRule>
    <cfRule type="cellIs" dxfId="7100" priority="1102" stopIfTrue="1" operator="lessThan">
      <formula>0</formula>
    </cfRule>
  </conditionalFormatting>
  <conditionalFormatting sqref="E107:H107">
    <cfRule type="cellIs" dxfId="7099" priority="1099" stopIfTrue="1" operator="greaterThan">
      <formula>E$3</formula>
    </cfRule>
    <cfRule type="cellIs" dxfId="7098" priority="1100" stopIfTrue="1" operator="lessThan">
      <formula>0</formula>
    </cfRule>
  </conditionalFormatting>
  <conditionalFormatting sqref="J106:N107">
    <cfRule type="cellIs" dxfId="7097" priority="1097" operator="lessThan">
      <formula>J$3/2</formula>
    </cfRule>
    <cfRule type="cellIs" dxfId="7096" priority="1098" operator="greaterThanOrEqual">
      <formula>J$3/2</formula>
    </cfRule>
  </conditionalFormatting>
  <conditionalFormatting sqref="J106:N106">
    <cfRule type="cellIs" dxfId="7095" priority="1095" stopIfTrue="1" operator="greaterThan">
      <formula>J$3</formula>
    </cfRule>
    <cfRule type="cellIs" dxfId="7094" priority="1096" stopIfTrue="1" operator="lessThan">
      <formula>0</formula>
    </cfRule>
  </conditionalFormatting>
  <conditionalFormatting sqref="J107:N107">
    <cfRule type="cellIs" dxfId="7093" priority="1093" stopIfTrue="1" operator="greaterThan">
      <formula>J$3</formula>
    </cfRule>
    <cfRule type="cellIs" dxfId="7092" priority="1094" stopIfTrue="1" operator="lessThan">
      <formula>0</formula>
    </cfRule>
  </conditionalFormatting>
  <conditionalFormatting sqref="O106:O107">
    <cfRule type="cellIs" dxfId="7091" priority="1091" operator="lessThan">
      <formula>O$3/2</formula>
    </cfRule>
    <cfRule type="cellIs" dxfId="7090" priority="1092" operator="greaterThanOrEqual">
      <formula>O$3/2</formula>
    </cfRule>
  </conditionalFormatting>
  <conditionalFormatting sqref="O106">
    <cfRule type="cellIs" dxfId="7089" priority="1089" stopIfTrue="1" operator="greaterThan">
      <formula>O$3</formula>
    </cfRule>
    <cfRule type="cellIs" dxfId="7088" priority="1090" stopIfTrue="1" operator="lessThan">
      <formula>0</formula>
    </cfRule>
  </conditionalFormatting>
  <conditionalFormatting sqref="O107">
    <cfRule type="cellIs" dxfId="7087" priority="1087" stopIfTrue="1" operator="greaterThan">
      <formula>O$3</formula>
    </cfRule>
    <cfRule type="cellIs" dxfId="7086" priority="1088" stopIfTrue="1" operator="lessThan">
      <formula>0</formula>
    </cfRule>
  </conditionalFormatting>
  <conditionalFormatting sqref="P106:AO107">
    <cfRule type="cellIs" dxfId="7085" priority="1085" operator="lessThan">
      <formula>P$3/2</formula>
    </cfRule>
    <cfRule type="cellIs" dxfId="7084" priority="1086" operator="greaterThanOrEqual">
      <formula>P$3/2</formula>
    </cfRule>
  </conditionalFormatting>
  <conditionalFormatting sqref="P106:AO106">
    <cfRule type="cellIs" dxfId="7083" priority="1083" stopIfTrue="1" operator="greaterThan">
      <formula>P$3</formula>
    </cfRule>
    <cfRule type="cellIs" dxfId="7082" priority="1084" stopIfTrue="1" operator="lessThan">
      <formula>0</formula>
    </cfRule>
  </conditionalFormatting>
  <conditionalFormatting sqref="P107:AO107">
    <cfRule type="cellIs" dxfId="7081" priority="1081" stopIfTrue="1" operator="greaterThan">
      <formula>P$3</formula>
    </cfRule>
    <cfRule type="cellIs" dxfId="7080" priority="1082" stopIfTrue="1" operator="lessThan">
      <formula>0</formula>
    </cfRule>
  </conditionalFormatting>
  <conditionalFormatting sqref="C111">
    <cfRule type="cellIs" dxfId="7079" priority="1079" operator="lessThan">
      <formula>C$3/2</formula>
    </cfRule>
    <cfRule type="cellIs" dxfId="7078" priority="1080" operator="greaterThanOrEqual">
      <formula>C$3/2</formula>
    </cfRule>
  </conditionalFormatting>
  <conditionalFormatting sqref="D111">
    <cfRule type="cellIs" dxfId="7077" priority="1077" operator="lessThan">
      <formula>D$3/2</formula>
    </cfRule>
    <cfRule type="cellIs" dxfId="7076" priority="1078" operator="greaterThanOrEqual">
      <formula>D$3/2</formula>
    </cfRule>
  </conditionalFormatting>
  <conditionalFormatting sqref="E111:H111">
    <cfRule type="cellIs" dxfId="7075" priority="1075" operator="lessThan">
      <formula>E$3/2</formula>
    </cfRule>
    <cfRule type="cellIs" dxfId="7074" priority="1076" operator="greaterThanOrEqual">
      <formula>E$3/2</formula>
    </cfRule>
  </conditionalFormatting>
  <conditionalFormatting sqref="J111:N111">
    <cfRule type="cellIs" dxfId="7073" priority="1073" operator="lessThan">
      <formula>J$3/2</formula>
    </cfRule>
    <cfRule type="cellIs" dxfId="7072" priority="1074" operator="greaterThanOrEqual">
      <formula>J$3/2</formula>
    </cfRule>
  </conditionalFormatting>
  <conditionalFormatting sqref="Q111:U111">
    <cfRule type="cellIs" dxfId="7071" priority="1071" operator="lessThan">
      <formula>Q$3/2</formula>
    </cfRule>
    <cfRule type="cellIs" dxfId="7070" priority="1072" operator="greaterThanOrEqual">
      <formula>Q$3/2</formula>
    </cfRule>
  </conditionalFormatting>
  <conditionalFormatting sqref="W111:AA111">
    <cfRule type="cellIs" dxfId="7069" priority="1069" operator="lessThan">
      <formula>W$3/2</formula>
    </cfRule>
    <cfRule type="cellIs" dxfId="7068" priority="1070" operator="greaterThanOrEqual">
      <formula>W$3/2</formula>
    </cfRule>
  </conditionalFormatting>
  <conditionalFormatting sqref="AD111:AH111">
    <cfRule type="cellIs" dxfId="7067" priority="1067" operator="lessThan">
      <formula>AD$3/2</formula>
    </cfRule>
    <cfRule type="cellIs" dxfId="7066" priority="1068" operator="greaterThanOrEqual">
      <formula>AD$3/2</formula>
    </cfRule>
  </conditionalFormatting>
  <conditionalFormatting sqref="AJ111:AN111">
    <cfRule type="cellIs" dxfId="7065" priority="1065" operator="lessThan">
      <formula>AJ$3/2</formula>
    </cfRule>
    <cfRule type="cellIs" dxfId="7064" priority="1066" operator="greaterThanOrEqual">
      <formula>AJ$3/2</formula>
    </cfRule>
  </conditionalFormatting>
  <conditionalFormatting sqref="I111">
    <cfRule type="cellIs" dxfId="7063" priority="1063" operator="lessThan">
      <formula>I$3/2</formula>
    </cfRule>
    <cfRule type="cellIs" dxfId="7062" priority="1064" operator="greaterThanOrEqual">
      <formula>I$3/2</formula>
    </cfRule>
  </conditionalFormatting>
  <conditionalFormatting sqref="O111:P111">
    <cfRule type="cellIs" dxfId="7061" priority="1061" operator="lessThan">
      <formula>O$3/2</formula>
    </cfRule>
    <cfRule type="cellIs" dxfId="7060" priority="1062" operator="greaterThanOrEqual">
      <formula>O$3/2</formula>
    </cfRule>
  </conditionalFormatting>
  <conditionalFormatting sqref="V111">
    <cfRule type="cellIs" dxfId="7059" priority="1059" operator="lessThan">
      <formula>V$3/2</formula>
    </cfRule>
    <cfRule type="cellIs" dxfId="7058" priority="1060" operator="greaterThanOrEqual">
      <formula>V$3/2</formula>
    </cfRule>
  </conditionalFormatting>
  <conditionalFormatting sqref="AB111">
    <cfRule type="cellIs" dxfId="7057" priority="1057" operator="lessThan">
      <formula>AB$3/2</formula>
    </cfRule>
    <cfRule type="cellIs" dxfId="7056" priority="1058" operator="greaterThanOrEqual">
      <formula>AB$3/2</formula>
    </cfRule>
  </conditionalFormatting>
  <conditionalFormatting sqref="AC111">
    <cfRule type="cellIs" dxfId="7055" priority="1055" operator="lessThan">
      <formula>AC$3/2</formula>
    </cfRule>
    <cfRule type="cellIs" dxfId="7054" priority="1056" operator="greaterThanOrEqual">
      <formula>AC$3/2</formula>
    </cfRule>
  </conditionalFormatting>
  <conditionalFormatting sqref="AI111">
    <cfRule type="cellIs" dxfId="7053" priority="1053" operator="lessThan">
      <formula>AI$3/2</formula>
    </cfRule>
    <cfRule type="cellIs" dxfId="7052" priority="1054" operator="greaterThanOrEqual">
      <formula>AI$3/2</formula>
    </cfRule>
  </conditionalFormatting>
  <conditionalFormatting sqref="AO111">
    <cfRule type="cellIs" dxfId="7051" priority="1051" operator="lessThan">
      <formula>AO$3/2</formula>
    </cfRule>
    <cfRule type="cellIs" dxfId="7050" priority="1052" operator="greaterThanOrEqual">
      <formula>AO$3/2</formula>
    </cfRule>
  </conditionalFormatting>
  <conditionalFormatting sqref="C109:C110">
    <cfRule type="cellIs" dxfId="7049" priority="1049" operator="lessThan">
      <formula>C$3/2</formula>
    </cfRule>
    <cfRule type="cellIs" dxfId="7048" priority="1050" operator="greaterThanOrEqual">
      <formula>C$3/2</formula>
    </cfRule>
  </conditionalFormatting>
  <conditionalFormatting sqref="D109:D110">
    <cfRule type="cellIs" dxfId="7047" priority="1047" operator="lessThan">
      <formula>D$3/2</formula>
    </cfRule>
    <cfRule type="cellIs" dxfId="7046" priority="1048" operator="greaterThanOrEqual">
      <formula>D$3/2</formula>
    </cfRule>
  </conditionalFormatting>
  <conditionalFormatting sqref="C109">
    <cfRule type="cellIs" dxfId="7045" priority="1045" stopIfTrue="1" operator="greaterThan">
      <formula>C$3</formula>
    </cfRule>
    <cfRule type="cellIs" dxfId="7044" priority="1046" stopIfTrue="1" operator="lessThan">
      <formula>0</formula>
    </cfRule>
  </conditionalFormatting>
  <conditionalFormatting sqref="D109">
    <cfRule type="cellIs" dxfId="7043" priority="1043" stopIfTrue="1" operator="greaterThan">
      <formula>D$3</formula>
    </cfRule>
    <cfRule type="cellIs" dxfId="7042" priority="1044" stopIfTrue="1" operator="lessThan">
      <formula>0</formula>
    </cfRule>
  </conditionalFormatting>
  <conditionalFormatting sqref="D110">
    <cfRule type="cellIs" dxfId="7041" priority="1041" stopIfTrue="1" operator="greaterThan">
      <formula>D$3</formula>
    </cfRule>
    <cfRule type="cellIs" dxfId="7040" priority="1042" stopIfTrue="1" operator="lessThan">
      <formula>0</formula>
    </cfRule>
  </conditionalFormatting>
  <conditionalFormatting sqref="C110">
    <cfRule type="cellIs" dxfId="7039" priority="1039" stopIfTrue="1" operator="greaterThan">
      <formula>C$3</formula>
    </cfRule>
    <cfRule type="cellIs" dxfId="7038" priority="1040" stopIfTrue="1" operator="lessThan">
      <formula>0</formula>
    </cfRule>
  </conditionalFormatting>
  <conditionalFormatting sqref="I109:I110">
    <cfRule type="cellIs" dxfId="7037" priority="1037" operator="lessThan">
      <formula>I$3/2</formula>
    </cfRule>
    <cfRule type="cellIs" dxfId="7036" priority="1038" operator="greaterThanOrEqual">
      <formula>I$3/2</formula>
    </cfRule>
  </conditionalFormatting>
  <conditionalFormatting sqref="I109">
    <cfRule type="cellIs" dxfId="7035" priority="1035" stopIfTrue="1" operator="greaterThan">
      <formula>I$3</formula>
    </cfRule>
    <cfRule type="cellIs" dxfId="7034" priority="1036" stopIfTrue="1" operator="lessThan">
      <formula>0</formula>
    </cfRule>
  </conditionalFormatting>
  <conditionalFormatting sqref="I110">
    <cfRule type="cellIs" dxfId="7033" priority="1033" stopIfTrue="1" operator="greaterThan">
      <formula>I$3</formula>
    </cfRule>
    <cfRule type="cellIs" dxfId="7032" priority="1034" stopIfTrue="1" operator="lessThan">
      <formula>0</formula>
    </cfRule>
  </conditionalFormatting>
  <conditionalFormatting sqref="E109:H110">
    <cfRule type="cellIs" dxfId="7031" priority="1031" operator="lessThan">
      <formula>E$3/2</formula>
    </cfRule>
    <cfRule type="cellIs" dxfId="7030" priority="1032" operator="greaterThanOrEqual">
      <formula>E$3/2</formula>
    </cfRule>
  </conditionalFormatting>
  <conditionalFormatting sqref="E109:H109">
    <cfRule type="cellIs" dxfId="7029" priority="1029" stopIfTrue="1" operator="greaterThan">
      <formula>E$3</formula>
    </cfRule>
    <cfRule type="cellIs" dxfId="7028" priority="1030" stopIfTrue="1" operator="lessThan">
      <formula>0</formula>
    </cfRule>
  </conditionalFormatting>
  <conditionalFormatting sqref="E110:H110">
    <cfRule type="cellIs" dxfId="7027" priority="1027" stopIfTrue="1" operator="greaterThan">
      <formula>E$3</formula>
    </cfRule>
    <cfRule type="cellIs" dxfId="7026" priority="1028" stopIfTrue="1" operator="lessThan">
      <formula>0</formula>
    </cfRule>
  </conditionalFormatting>
  <conditionalFormatting sqref="J109:N110">
    <cfRule type="cellIs" dxfId="7025" priority="1025" operator="lessThan">
      <formula>J$3/2</formula>
    </cfRule>
    <cfRule type="cellIs" dxfId="7024" priority="1026" operator="greaterThanOrEqual">
      <formula>J$3/2</formula>
    </cfRule>
  </conditionalFormatting>
  <conditionalFormatting sqref="J109:N109">
    <cfRule type="cellIs" dxfId="7023" priority="1023" stopIfTrue="1" operator="greaterThan">
      <formula>J$3</formula>
    </cfRule>
    <cfRule type="cellIs" dxfId="7022" priority="1024" stopIfTrue="1" operator="lessThan">
      <formula>0</formula>
    </cfRule>
  </conditionalFormatting>
  <conditionalFormatting sqref="J110:N110">
    <cfRule type="cellIs" dxfId="7021" priority="1021" stopIfTrue="1" operator="greaterThan">
      <formula>J$3</formula>
    </cfRule>
    <cfRule type="cellIs" dxfId="7020" priority="1022" stopIfTrue="1" operator="lessThan">
      <formula>0</formula>
    </cfRule>
  </conditionalFormatting>
  <conditionalFormatting sqref="O109:O110">
    <cfRule type="cellIs" dxfId="7019" priority="1019" operator="lessThan">
      <formula>O$3/2</formula>
    </cfRule>
    <cfRule type="cellIs" dxfId="7018" priority="1020" operator="greaterThanOrEqual">
      <formula>O$3/2</formula>
    </cfRule>
  </conditionalFormatting>
  <conditionalFormatting sqref="O109">
    <cfRule type="cellIs" dxfId="7017" priority="1017" stopIfTrue="1" operator="greaterThan">
      <formula>O$3</formula>
    </cfRule>
    <cfRule type="cellIs" dxfId="7016" priority="1018" stopIfTrue="1" operator="lessThan">
      <formula>0</formula>
    </cfRule>
  </conditionalFormatting>
  <conditionalFormatting sqref="O110">
    <cfRule type="cellIs" dxfId="7015" priority="1015" stopIfTrue="1" operator="greaterThan">
      <formula>O$3</formula>
    </cfRule>
    <cfRule type="cellIs" dxfId="7014" priority="1016" stopIfTrue="1" operator="lessThan">
      <formula>0</formula>
    </cfRule>
  </conditionalFormatting>
  <conditionalFormatting sqref="P109:AO110">
    <cfRule type="cellIs" dxfId="7013" priority="1013" operator="lessThan">
      <formula>P$3/2</formula>
    </cfRule>
    <cfRule type="cellIs" dxfId="7012" priority="1014" operator="greaterThanOrEqual">
      <formula>P$3/2</formula>
    </cfRule>
  </conditionalFormatting>
  <conditionalFormatting sqref="P109:AO109">
    <cfRule type="cellIs" dxfId="7011" priority="1011" stopIfTrue="1" operator="greaterThan">
      <formula>P$3</formula>
    </cfRule>
    <cfRule type="cellIs" dxfId="7010" priority="1012" stopIfTrue="1" operator="lessThan">
      <formula>0</formula>
    </cfRule>
  </conditionalFormatting>
  <conditionalFormatting sqref="P110:AO110">
    <cfRule type="cellIs" dxfId="7009" priority="1009" stopIfTrue="1" operator="greaterThan">
      <formula>P$3</formula>
    </cfRule>
    <cfRule type="cellIs" dxfId="7008" priority="1010" stopIfTrue="1" operator="lessThan">
      <formula>0</formula>
    </cfRule>
  </conditionalFormatting>
  <conditionalFormatting sqref="C114">
    <cfRule type="cellIs" dxfId="7007" priority="1007" operator="lessThan">
      <formula>C$3/2</formula>
    </cfRule>
    <cfRule type="cellIs" dxfId="7006" priority="1008" operator="greaterThanOrEqual">
      <formula>C$3/2</formula>
    </cfRule>
  </conditionalFormatting>
  <conditionalFormatting sqref="D114">
    <cfRule type="cellIs" dxfId="7005" priority="1005" operator="lessThan">
      <formula>D$3/2</formula>
    </cfRule>
    <cfRule type="cellIs" dxfId="7004" priority="1006" operator="greaterThanOrEqual">
      <formula>D$3/2</formula>
    </cfRule>
  </conditionalFormatting>
  <conditionalFormatting sqref="E114:H114">
    <cfRule type="cellIs" dxfId="7003" priority="1003" operator="lessThan">
      <formula>E$3/2</formula>
    </cfRule>
    <cfRule type="cellIs" dxfId="7002" priority="1004" operator="greaterThanOrEqual">
      <formula>E$3/2</formula>
    </cfRule>
  </conditionalFormatting>
  <conditionalFormatting sqref="J114:N114">
    <cfRule type="cellIs" dxfId="7001" priority="1001" operator="lessThan">
      <formula>J$3/2</formula>
    </cfRule>
    <cfRule type="cellIs" dxfId="7000" priority="1002" operator="greaterThanOrEqual">
      <formula>J$3/2</formula>
    </cfRule>
  </conditionalFormatting>
  <conditionalFormatting sqref="Q114:U114">
    <cfRule type="cellIs" dxfId="6999" priority="999" operator="lessThan">
      <formula>Q$3/2</formula>
    </cfRule>
    <cfRule type="cellIs" dxfId="6998" priority="1000" operator="greaterThanOrEqual">
      <formula>Q$3/2</formula>
    </cfRule>
  </conditionalFormatting>
  <conditionalFormatting sqref="W114:AA114">
    <cfRule type="cellIs" dxfId="6997" priority="997" operator="lessThan">
      <formula>W$3/2</formula>
    </cfRule>
    <cfRule type="cellIs" dxfId="6996" priority="998" operator="greaterThanOrEqual">
      <formula>W$3/2</formula>
    </cfRule>
  </conditionalFormatting>
  <conditionalFormatting sqref="AD114:AH114">
    <cfRule type="cellIs" dxfId="6995" priority="995" operator="lessThan">
      <formula>AD$3/2</formula>
    </cfRule>
    <cfRule type="cellIs" dxfId="6994" priority="996" operator="greaterThanOrEqual">
      <formula>AD$3/2</formula>
    </cfRule>
  </conditionalFormatting>
  <conditionalFormatting sqref="AJ114:AN114">
    <cfRule type="cellIs" dxfId="6993" priority="993" operator="lessThan">
      <formula>AJ$3/2</formula>
    </cfRule>
    <cfRule type="cellIs" dxfId="6992" priority="994" operator="greaterThanOrEqual">
      <formula>AJ$3/2</formula>
    </cfRule>
  </conditionalFormatting>
  <conditionalFormatting sqref="I114">
    <cfRule type="cellIs" dxfId="6991" priority="991" operator="lessThan">
      <formula>I$3/2</formula>
    </cfRule>
    <cfRule type="cellIs" dxfId="6990" priority="992" operator="greaterThanOrEqual">
      <formula>I$3/2</formula>
    </cfRule>
  </conditionalFormatting>
  <conditionalFormatting sqref="O114:P114">
    <cfRule type="cellIs" dxfId="6989" priority="989" operator="lessThan">
      <formula>O$3/2</formula>
    </cfRule>
    <cfRule type="cellIs" dxfId="6988" priority="990" operator="greaterThanOrEqual">
      <formula>O$3/2</formula>
    </cfRule>
  </conditionalFormatting>
  <conditionalFormatting sqref="V114">
    <cfRule type="cellIs" dxfId="6987" priority="987" operator="lessThan">
      <formula>V$3/2</formula>
    </cfRule>
    <cfRule type="cellIs" dxfId="6986" priority="988" operator="greaterThanOrEqual">
      <formula>V$3/2</formula>
    </cfRule>
  </conditionalFormatting>
  <conditionalFormatting sqref="AB114">
    <cfRule type="cellIs" dxfId="6985" priority="985" operator="lessThan">
      <formula>AB$3/2</formula>
    </cfRule>
    <cfRule type="cellIs" dxfId="6984" priority="986" operator="greaterThanOrEqual">
      <formula>AB$3/2</formula>
    </cfRule>
  </conditionalFormatting>
  <conditionalFormatting sqref="AC114">
    <cfRule type="cellIs" dxfId="6983" priority="983" operator="lessThan">
      <formula>AC$3/2</formula>
    </cfRule>
    <cfRule type="cellIs" dxfId="6982" priority="984" operator="greaterThanOrEqual">
      <formula>AC$3/2</formula>
    </cfRule>
  </conditionalFormatting>
  <conditionalFormatting sqref="AI114">
    <cfRule type="cellIs" dxfId="6981" priority="981" operator="lessThan">
      <formula>AI$3/2</formula>
    </cfRule>
    <cfRule type="cellIs" dxfId="6980" priority="982" operator="greaterThanOrEqual">
      <formula>AI$3/2</formula>
    </cfRule>
  </conditionalFormatting>
  <conditionalFormatting sqref="AO114">
    <cfRule type="cellIs" dxfId="6979" priority="979" operator="lessThan">
      <formula>AO$3/2</formula>
    </cfRule>
    <cfRule type="cellIs" dxfId="6978" priority="980" operator="greaterThanOrEqual">
      <formula>AO$3/2</formula>
    </cfRule>
  </conditionalFormatting>
  <conditionalFormatting sqref="C112:C113">
    <cfRule type="cellIs" dxfId="6977" priority="977" operator="lessThan">
      <formula>C$3/2</formula>
    </cfRule>
    <cfRule type="cellIs" dxfId="6976" priority="978" operator="greaterThanOrEqual">
      <formula>C$3/2</formula>
    </cfRule>
  </conditionalFormatting>
  <conditionalFormatting sqref="D112:D113">
    <cfRule type="cellIs" dxfId="6975" priority="975" operator="lessThan">
      <formula>D$3/2</formula>
    </cfRule>
    <cfRule type="cellIs" dxfId="6974" priority="976" operator="greaterThanOrEqual">
      <formula>D$3/2</formula>
    </cfRule>
  </conditionalFormatting>
  <conditionalFormatting sqref="C112">
    <cfRule type="cellIs" dxfId="6973" priority="973" stopIfTrue="1" operator="greaterThan">
      <formula>C$3</formula>
    </cfRule>
    <cfRule type="cellIs" dxfId="6972" priority="974" stopIfTrue="1" operator="lessThan">
      <formula>0</formula>
    </cfRule>
  </conditionalFormatting>
  <conditionalFormatting sqref="D112">
    <cfRule type="cellIs" dxfId="6971" priority="971" stopIfTrue="1" operator="greaterThan">
      <formula>D$3</formula>
    </cfRule>
    <cfRule type="cellIs" dxfId="6970" priority="972" stopIfTrue="1" operator="lessThan">
      <formula>0</formula>
    </cfRule>
  </conditionalFormatting>
  <conditionalFormatting sqref="D113">
    <cfRule type="cellIs" dxfId="6969" priority="969" stopIfTrue="1" operator="greaterThan">
      <formula>D$3</formula>
    </cfRule>
    <cfRule type="cellIs" dxfId="6968" priority="970" stopIfTrue="1" operator="lessThan">
      <formula>0</formula>
    </cfRule>
  </conditionalFormatting>
  <conditionalFormatting sqref="C113">
    <cfRule type="cellIs" dxfId="6967" priority="967" stopIfTrue="1" operator="greaterThan">
      <formula>C$3</formula>
    </cfRule>
    <cfRule type="cellIs" dxfId="6966" priority="968" stopIfTrue="1" operator="lessThan">
      <formula>0</formula>
    </cfRule>
  </conditionalFormatting>
  <conditionalFormatting sqref="I112:I113">
    <cfRule type="cellIs" dxfId="6965" priority="965" operator="lessThan">
      <formula>I$3/2</formula>
    </cfRule>
    <cfRule type="cellIs" dxfId="6964" priority="966" operator="greaterThanOrEqual">
      <formula>I$3/2</formula>
    </cfRule>
  </conditionalFormatting>
  <conditionalFormatting sqref="I112">
    <cfRule type="cellIs" dxfId="6963" priority="963" stopIfTrue="1" operator="greaterThan">
      <formula>I$3</formula>
    </cfRule>
    <cfRule type="cellIs" dxfId="6962" priority="964" stopIfTrue="1" operator="lessThan">
      <formula>0</formula>
    </cfRule>
  </conditionalFormatting>
  <conditionalFormatting sqref="I113">
    <cfRule type="cellIs" dxfId="6961" priority="961" stopIfTrue="1" operator="greaterThan">
      <formula>I$3</formula>
    </cfRule>
    <cfRule type="cellIs" dxfId="6960" priority="962" stopIfTrue="1" operator="lessThan">
      <formula>0</formula>
    </cfRule>
  </conditionalFormatting>
  <conditionalFormatting sqref="E112:H113">
    <cfRule type="cellIs" dxfId="6959" priority="959" operator="lessThan">
      <formula>E$3/2</formula>
    </cfRule>
    <cfRule type="cellIs" dxfId="6958" priority="960" operator="greaterThanOrEqual">
      <formula>E$3/2</formula>
    </cfRule>
  </conditionalFormatting>
  <conditionalFormatting sqref="E112:H112">
    <cfRule type="cellIs" dxfId="6957" priority="957" stopIfTrue="1" operator="greaterThan">
      <formula>E$3</formula>
    </cfRule>
    <cfRule type="cellIs" dxfId="6956" priority="958" stopIfTrue="1" operator="lessThan">
      <formula>0</formula>
    </cfRule>
  </conditionalFormatting>
  <conditionalFormatting sqref="E113:H113">
    <cfRule type="cellIs" dxfId="6955" priority="955" stopIfTrue="1" operator="greaterThan">
      <formula>E$3</formula>
    </cfRule>
    <cfRule type="cellIs" dxfId="6954" priority="956" stopIfTrue="1" operator="lessThan">
      <formula>0</formula>
    </cfRule>
  </conditionalFormatting>
  <conditionalFormatting sqref="J112:N113">
    <cfRule type="cellIs" dxfId="6953" priority="953" operator="lessThan">
      <formula>J$3/2</formula>
    </cfRule>
    <cfRule type="cellIs" dxfId="6952" priority="954" operator="greaterThanOrEqual">
      <formula>J$3/2</formula>
    </cfRule>
  </conditionalFormatting>
  <conditionalFormatting sqref="J112:N112">
    <cfRule type="cellIs" dxfId="6951" priority="951" stopIfTrue="1" operator="greaterThan">
      <formula>J$3</formula>
    </cfRule>
    <cfRule type="cellIs" dxfId="6950" priority="952" stopIfTrue="1" operator="lessThan">
      <formula>0</formula>
    </cfRule>
  </conditionalFormatting>
  <conditionalFormatting sqref="J113:N113">
    <cfRule type="cellIs" dxfId="6949" priority="949" stopIfTrue="1" operator="greaterThan">
      <formula>J$3</formula>
    </cfRule>
    <cfRule type="cellIs" dxfId="6948" priority="950" stopIfTrue="1" operator="lessThan">
      <formula>0</formula>
    </cfRule>
  </conditionalFormatting>
  <conditionalFormatting sqref="O112:O113">
    <cfRule type="cellIs" dxfId="6947" priority="947" operator="lessThan">
      <formula>O$3/2</formula>
    </cfRule>
    <cfRule type="cellIs" dxfId="6946" priority="948" operator="greaterThanOrEqual">
      <formula>O$3/2</formula>
    </cfRule>
  </conditionalFormatting>
  <conditionalFormatting sqref="O112">
    <cfRule type="cellIs" dxfId="6945" priority="945" stopIfTrue="1" operator="greaterThan">
      <formula>O$3</formula>
    </cfRule>
    <cfRule type="cellIs" dxfId="6944" priority="946" stopIfTrue="1" operator="lessThan">
      <formula>0</formula>
    </cfRule>
  </conditionalFormatting>
  <conditionalFormatting sqref="O113">
    <cfRule type="cellIs" dxfId="6943" priority="943" stopIfTrue="1" operator="greaterThan">
      <formula>O$3</formula>
    </cfRule>
    <cfRule type="cellIs" dxfId="6942" priority="944" stopIfTrue="1" operator="lessThan">
      <formula>0</formula>
    </cfRule>
  </conditionalFormatting>
  <conditionalFormatting sqref="P112:AO113">
    <cfRule type="cellIs" dxfId="6941" priority="941" operator="lessThan">
      <formula>P$3/2</formula>
    </cfRule>
    <cfRule type="cellIs" dxfId="6940" priority="942" operator="greaterThanOrEqual">
      <formula>P$3/2</formula>
    </cfRule>
  </conditionalFormatting>
  <conditionalFormatting sqref="P112:AO112">
    <cfRule type="cellIs" dxfId="6939" priority="939" stopIfTrue="1" operator="greaterThan">
      <formula>P$3</formula>
    </cfRule>
    <cfRule type="cellIs" dxfId="6938" priority="940" stopIfTrue="1" operator="lessThan">
      <formula>0</formula>
    </cfRule>
  </conditionalFormatting>
  <conditionalFormatting sqref="P113:AO113">
    <cfRule type="cellIs" dxfId="6937" priority="937" stopIfTrue="1" operator="greaterThan">
      <formula>P$3</formula>
    </cfRule>
    <cfRule type="cellIs" dxfId="6936" priority="938" stopIfTrue="1" operator="lessThan">
      <formula>0</formula>
    </cfRule>
  </conditionalFormatting>
  <conditionalFormatting sqref="C117">
    <cfRule type="cellIs" dxfId="6935" priority="935" operator="lessThan">
      <formula>C$3/2</formula>
    </cfRule>
    <cfRule type="cellIs" dxfId="6934" priority="936" operator="greaterThanOrEqual">
      <formula>C$3/2</formula>
    </cfRule>
  </conditionalFormatting>
  <conditionalFormatting sqref="D117">
    <cfRule type="cellIs" dxfId="6933" priority="933" operator="lessThan">
      <formula>D$3/2</formula>
    </cfRule>
    <cfRule type="cellIs" dxfId="6932" priority="934" operator="greaterThanOrEqual">
      <formula>D$3/2</formula>
    </cfRule>
  </conditionalFormatting>
  <conditionalFormatting sqref="E117:H117">
    <cfRule type="cellIs" dxfId="6931" priority="931" operator="lessThan">
      <formula>E$3/2</formula>
    </cfRule>
    <cfRule type="cellIs" dxfId="6930" priority="932" operator="greaterThanOrEqual">
      <formula>E$3/2</formula>
    </cfRule>
  </conditionalFormatting>
  <conditionalFormatting sqref="J117:N117">
    <cfRule type="cellIs" dxfId="6929" priority="929" operator="lessThan">
      <formula>J$3/2</formula>
    </cfRule>
    <cfRule type="cellIs" dxfId="6928" priority="930" operator="greaterThanOrEqual">
      <formula>J$3/2</formula>
    </cfRule>
  </conditionalFormatting>
  <conditionalFormatting sqref="Q117:U117">
    <cfRule type="cellIs" dxfId="6927" priority="927" operator="lessThan">
      <formula>Q$3/2</formula>
    </cfRule>
    <cfRule type="cellIs" dxfId="6926" priority="928" operator="greaterThanOrEqual">
      <formula>Q$3/2</formula>
    </cfRule>
  </conditionalFormatting>
  <conditionalFormatting sqref="W117:AA117">
    <cfRule type="cellIs" dxfId="6925" priority="925" operator="lessThan">
      <formula>W$3/2</formula>
    </cfRule>
    <cfRule type="cellIs" dxfId="6924" priority="926" operator="greaterThanOrEqual">
      <formula>W$3/2</formula>
    </cfRule>
  </conditionalFormatting>
  <conditionalFormatting sqref="AD117:AH117">
    <cfRule type="cellIs" dxfId="6923" priority="923" operator="lessThan">
      <formula>AD$3/2</formula>
    </cfRule>
    <cfRule type="cellIs" dxfId="6922" priority="924" operator="greaterThanOrEqual">
      <formula>AD$3/2</formula>
    </cfRule>
  </conditionalFormatting>
  <conditionalFormatting sqref="AJ117:AN117">
    <cfRule type="cellIs" dxfId="6921" priority="921" operator="lessThan">
      <formula>AJ$3/2</formula>
    </cfRule>
    <cfRule type="cellIs" dxfId="6920" priority="922" operator="greaterThanOrEqual">
      <formula>AJ$3/2</formula>
    </cfRule>
  </conditionalFormatting>
  <conditionalFormatting sqref="I117">
    <cfRule type="cellIs" dxfId="6919" priority="919" operator="lessThan">
      <formula>I$3/2</formula>
    </cfRule>
    <cfRule type="cellIs" dxfId="6918" priority="920" operator="greaterThanOrEqual">
      <formula>I$3/2</formula>
    </cfRule>
  </conditionalFormatting>
  <conditionalFormatting sqref="O117:P117">
    <cfRule type="cellIs" dxfId="6917" priority="917" operator="lessThan">
      <formula>O$3/2</formula>
    </cfRule>
    <cfRule type="cellIs" dxfId="6916" priority="918" operator="greaterThanOrEqual">
      <formula>O$3/2</formula>
    </cfRule>
  </conditionalFormatting>
  <conditionalFormatting sqref="V117">
    <cfRule type="cellIs" dxfId="6915" priority="915" operator="lessThan">
      <formula>V$3/2</formula>
    </cfRule>
    <cfRule type="cellIs" dxfId="6914" priority="916" operator="greaterThanOrEqual">
      <formula>V$3/2</formula>
    </cfRule>
  </conditionalFormatting>
  <conditionalFormatting sqref="AB117">
    <cfRule type="cellIs" dxfId="6913" priority="913" operator="lessThan">
      <formula>AB$3/2</formula>
    </cfRule>
    <cfRule type="cellIs" dxfId="6912" priority="914" operator="greaterThanOrEqual">
      <formula>AB$3/2</formula>
    </cfRule>
  </conditionalFormatting>
  <conditionalFormatting sqref="AC117">
    <cfRule type="cellIs" dxfId="6911" priority="911" operator="lessThan">
      <formula>AC$3/2</formula>
    </cfRule>
    <cfRule type="cellIs" dxfId="6910" priority="912" operator="greaterThanOrEqual">
      <formula>AC$3/2</formula>
    </cfRule>
  </conditionalFormatting>
  <conditionalFormatting sqref="AI117">
    <cfRule type="cellIs" dxfId="6909" priority="909" operator="lessThan">
      <formula>AI$3/2</formula>
    </cfRule>
    <cfRule type="cellIs" dxfId="6908" priority="910" operator="greaterThanOrEqual">
      <formula>AI$3/2</formula>
    </cfRule>
  </conditionalFormatting>
  <conditionalFormatting sqref="AO117">
    <cfRule type="cellIs" dxfId="6907" priority="907" operator="lessThan">
      <formula>AO$3/2</formula>
    </cfRule>
    <cfRule type="cellIs" dxfId="6906" priority="908" operator="greaterThanOrEqual">
      <formula>AO$3/2</formula>
    </cfRule>
  </conditionalFormatting>
  <conditionalFormatting sqref="C115:C116">
    <cfRule type="cellIs" dxfId="6905" priority="905" operator="lessThan">
      <formula>C$3/2</formula>
    </cfRule>
    <cfRule type="cellIs" dxfId="6904" priority="906" operator="greaterThanOrEqual">
      <formula>C$3/2</formula>
    </cfRule>
  </conditionalFormatting>
  <conditionalFormatting sqref="D115:D116">
    <cfRule type="cellIs" dxfId="6903" priority="903" operator="lessThan">
      <formula>D$3/2</formula>
    </cfRule>
    <cfRule type="cellIs" dxfId="6902" priority="904" operator="greaterThanOrEqual">
      <formula>D$3/2</formula>
    </cfRule>
  </conditionalFormatting>
  <conditionalFormatting sqref="C115">
    <cfRule type="cellIs" dxfId="6901" priority="901" stopIfTrue="1" operator="greaterThan">
      <formula>C$3</formula>
    </cfRule>
    <cfRule type="cellIs" dxfId="6900" priority="902" stopIfTrue="1" operator="lessThan">
      <formula>0</formula>
    </cfRule>
  </conditionalFormatting>
  <conditionalFormatting sqref="D115">
    <cfRule type="cellIs" dxfId="6899" priority="899" stopIfTrue="1" operator="greaterThan">
      <formula>D$3</formula>
    </cfRule>
    <cfRule type="cellIs" dxfId="6898" priority="900" stopIfTrue="1" operator="lessThan">
      <formula>0</formula>
    </cfRule>
  </conditionalFormatting>
  <conditionalFormatting sqref="D116">
    <cfRule type="cellIs" dxfId="6897" priority="897" stopIfTrue="1" operator="greaterThan">
      <formula>D$3</formula>
    </cfRule>
    <cfRule type="cellIs" dxfId="6896" priority="898" stopIfTrue="1" operator="lessThan">
      <formula>0</formula>
    </cfRule>
  </conditionalFormatting>
  <conditionalFormatting sqref="C116">
    <cfRule type="cellIs" dxfId="6895" priority="895" stopIfTrue="1" operator="greaterThan">
      <formula>C$3</formula>
    </cfRule>
    <cfRule type="cellIs" dxfId="6894" priority="896" stopIfTrue="1" operator="lessThan">
      <formula>0</formula>
    </cfRule>
  </conditionalFormatting>
  <conditionalFormatting sqref="I115:I116">
    <cfRule type="cellIs" dxfId="6893" priority="893" operator="lessThan">
      <formula>I$3/2</formula>
    </cfRule>
    <cfRule type="cellIs" dxfId="6892" priority="894" operator="greaterThanOrEqual">
      <formula>I$3/2</formula>
    </cfRule>
  </conditionalFormatting>
  <conditionalFormatting sqref="I115">
    <cfRule type="cellIs" dxfId="6891" priority="891" stopIfTrue="1" operator="greaterThan">
      <formula>I$3</formula>
    </cfRule>
    <cfRule type="cellIs" dxfId="6890" priority="892" stopIfTrue="1" operator="lessThan">
      <formula>0</formula>
    </cfRule>
  </conditionalFormatting>
  <conditionalFormatting sqref="I116">
    <cfRule type="cellIs" dxfId="6889" priority="889" stopIfTrue="1" operator="greaterThan">
      <formula>I$3</formula>
    </cfRule>
    <cfRule type="cellIs" dxfId="6888" priority="890" stopIfTrue="1" operator="lessThan">
      <formula>0</formula>
    </cfRule>
  </conditionalFormatting>
  <conditionalFormatting sqref="E115:H116">
    <cfRule type="cellIs" dxfId="6887" priority="887" operator="lessThan">
      <formula>E$3/2</formula>
    </cfRule>
    <cfRule type="cellIs" dxfId="6886" priority="888" operator="greaterThanOrEqual">
      <formula>E$3/2</formula>
    </cfRule>
  </conditionalFormatting>
  <conditionalFormatting sqref="E115:H115">
    <cfRule type="cellIs" dxfId="6885" priority="885" stopIfTrue="1" operator="greaterThan">
      <formula>E$3</formula>
    </cfRule>
    <cfRule type="cellIs" dxfId="6884" priority="886" stopIfTrue="1" operator="lessThan">
      <formula>0</formula>
    </cfRule>
  </conditionalFormatting>
  <conditionalFormatting sqref="E116:H116">
    <cfRule type="cellIs" dxfId="6883" priority="883" stopIfTrue="1" operator="greaterThan">
      <formula>E$3</formula>
    </cfRule>
    <cfRule type="cellIs" dxfId="6882" priority="884" stopIfTrue="1" operator="lessThan">
      <formula>0</formula>
    </cfRule>
  </conditionalFormatting>
  <conditionalFormatting sqref="J115:N116">
    <cfRule type="cellIs" dxfId="6881" priority="881" operator="lessThan">
      <formula>J$3/2</formula>
    </cfRule>
    <cfRule type="cellIs" dxfId="6880" priority="882" operator="greaterThanOrEqual">
      <formula>J$3/2</formula>
    </cfRule>
  </conditionalFormatting>
  <conditionalFormatting sqref="J115:N115">
    <cfRule type="cellIs" dxfId="6879" priority="879" stopIfTrue="1" operator="greaterThan">
      <formula>J$3</formula>
    </cfRule>
    <cfRule type="cellIs" dxfId="6878" priority="880" stopIfTrue="1" operator="lessThan">
      <formula>0</formula>
    </cfRule>
  </conditionalFormatting>
  <conditionalFormatting sqref="J116:N116">
    <cfRule type="cellIs" dxfId="6877" priority="877" stopIfTrue="1" operator="greaterThan">
      <formula>J$3</formula>
    </cfRule>
    <cfRule type="cellIs" dxfId="6876" priority="878" stopIfTrue="1" operator="lessThan">
      <formula>0</formula>
    </cfRule>
  </conditionalFormatting>
  <conditionalFormatting sqref="O115:O116">
    <cfRule type="cellIs" dxfId="6875" priority="875" operator="lessThan">
      <formula>O$3/2</formula>
    </cfRule>
    <cfRule type="cellIs" dxfId="6874" priority="876" operator="greaterThanOrEqual">
      <formula>O$3/2</formula>
    </cfRule>
  </conditionalFormatting>
  <conditionalFormatting sqref="O115">
    <cfRule type="cellIs" dxfId="6873" priority="873" stopIfTrue="1" operator="greaterThan">
      <formula>O$3</formula>
    </cfRule>
    <cfRule type="cellIs" dxfId="6872" priority="874" stopIfTrue="1" operator="lessThan">
      <formula>0</formula>
    </cfRule>
  </conditionalFormatting>
  <conditionalFormatting sqref="O116">
    <cfRule type="cellIs" dxfId="6871" priority="871" stopIfTrue="1" operator="greaterThan">
      <formula>O$3</formula>
    </cfRule>
    <cfRule type="cellIs" dxfId="6870" priority="872" stopIfTrue="1" operator="lessThan">
      <formula>0</formula>
    </cfRule>
  </conditionalFormatting>
  <conditionalFormatting sqref="P115:AO116">
    <cfRule type="cellIs" dxfId="6869" priority="869" operator="lessThan">
      <formula>P$3/2</formula>
    </cfRule>
    <cfRule type="cellIs" dxfId="6868" priority="870" operator="greaterThanOrEqual">
      <formula>P$3/2</formula>
    </cfRule>
  </conditionalFormatting>
  <conditionalFormatting sqref="P115:AO115">
    <cfRule type="cellIs" dxfId="6867" priority="867" stopIfTrue="1" operator="greaterThan">
      <formula>P$3</formula>
    </cfRule>
    <cfRule type="cellIs" dxfId="6866" priority="868" stopIfTrue="1" operator="lessThan">
      <formula>0</formula>
    </cfRule>
  </conditionalFormatting>
  <conditionalFormatting sqref="P116:AO116">
    <cfRule type="cellIs" dxfId="6865" priority="865" stopIfTrue="1" operator="greaterThan">
      <formula>P$3</formula>
    </cfRule>
    <cfRule type="cellIs" dxfId="6864" priority="866" stopIfTrue="1" operator="lessThan">
      <formula>0</formula>
    </cfRule>
  </conditionalFormatting>
  <conditionalFormatting sqref="C120">
    <cfRule type="cellIs" dxfId="6863" priority="863" operator="lessThan">
      <formula>C$3/2</formula>
    </cfRule>
    <cfRule type="cellIs" dxfId="6862" priority="864" operator="greaterThanOrEqual">
      <formula>C$3/2</formula>
    </cfRule>
  </conditionalFormatting>
  <conditionalFormatting sqref="D120">
    <cfRule type="cellIs" dxfId="6861" priority="861" operator="lessThan">
      <formula>D$3/2</formula>
    </cfRule>
    <cfRule type="cellIs" dxfId="6860" priority="862" operator="greaterThanOrEqual">
      <formula>D$3/2</formula>
    </cfRule>
  </conditionalFormatting>
  <conditionalFormatting sqref="E120:H120">
    <cfRule type="cellIs" dxfId="6859" priority="859" operator="lessThan">
      <formula>E$3/2</formula>
    </cfRule>
    <cfRule type="cellIs" dxfId="6858" priority="860" operator="greaterThanOrEqual">
      <formula>E$3/2</formula>
    </cfRule>
  </conditionalFormatting>
  <conditionalFormatting sqref="J120:N120">
    <cfRule type="cellIs" dxfId="6857" priority="857" operator="lessThan">
      <formula>J$3/2</formula>
    </cfRule>
    <cfRule type="cellIs" dxfId="6856" priority="858" operator="greaterThanOrEqual">
      <formula>J$3/2</formula>
    </cfRule>
  </conditionalFormatting>
  <conditionalFormatting sqref="Q120:U120">
    <cfRule type="cellIs" dxfId="6855" priority="855" operator="lessThan">
      <formula>Q$3/2</formula>
    </cfRule>
    <cfRule type="cellIs" dxfId="6854" priority="856" operator="greaterThanOrEqual">
      <formula>Q$3/2</formula>
    </cfRule>
  </conditionalFormatting>
  <conditionalFormatting sqref="W120:AA120">
    <cfRule type="cellIs" dxfId="6853" priority="853" operator="lessThan">
      <formula>W$3/2</formula>
    </cfRule>
    <cfRule type="cellIs" dxfId="6852" priority="854" operator="greaterThanOrEqual">
      <formula>W$3/2</formula>
    </cfRule>
  </conditionalFormatting>
  <conditionalFormatting sqref="AD120:AH120">
    <cfRule type="cellIs" dxfId="6851" priority="851" operator="lessThan">
      <formula>AD$3/2</formula>
    </cfRule>
    <cfRule type="cellIs" dxfId="6850" priority="852" operator="greaterThanOrEqual">
      <formula>AD$3/2</formula>
    </cfRule>
  </conditionalFormatting>
  <conditionalFormatting sqref="AJ120:AN120">
    <cfRule type="cellIs" dxfId="6849" priority="849" operator="lessThan">
      <formula>AJ$3/2</formula>
    </cfRule>
    <cfRule type="cellIs" dxfId="6848" priority="850" operator="greaterThanOrEqual">
      <formula>AJ$3/2</formula>
    </cfRule>
  </conditionalFormatting>
  <conditionalFormatting sqref="I120">
    <cfRule type="cellIs" dxfId="6847" priority="847" operator="lessThan">
      <formula>I$3/2</formula>
    </cfRule>
    <cfRule type="cellIs" dxfId="6846" priority="848" operator="greaterThanOrEqual">
      <formula>I$3/2</formula>
    </cfRule>
  </conditionalFormatting>
  <conditionalFormatting sqref="O120:P120">
    <cfRule type="cellIs" dxfId="6845" priority="845" operator="lessThan">
      <formula>O$3/2</formula>
    </cfRule>
    <cfRule type="cellIs" dxfId="6844" priority="846" operator="greaterThanOrEqual">
      <formula>O$3/2</formula>
    </cfRule>
  </conditionalFormatting>
  <conditionalFormatting sqref="V120">
    <cfRule type="cellIs" dxfId="6843" priority="843" operator="lessThan">
      <formula>V$3/2</formula>
    </cfRule>
    <cfRule type="cellIs" dxfId="6842" priority="844" operator="greaterThanOrEqual">
      <formula>V$3/2</formula>
    </cfRule>
  </conditionalFormatting>
  <conditionalFormatting sqref="AB120">
    <cfRule type="cellIs" dxfId="6841" priority="841" operator="lessThan">
      <formula>AB$3/2</formula>
    </cfRule>
    <cfRule type="cellIs" dxfId="6840" priority="842" operator="greaterThanOrEqual">
      <formula>AB$3/2</formula>
    </cfRule>
  </conditionalFormatting>
  <conditionalFormatting sqref="AC120">
    <cfRule type="cellIs" dxfId="6839" priority="839" operator="lessThan">
      <formula>AC$3/2</formula>
    </cfRule>
    <cfRule type="cellIs" dxfId="6838" priority="840" operator="greaterThanOrEqual">
      <formula>AC$3/2</formula>
    </cfRule>
  </conditionalFormatting>
  <conditionalFormatting sqref="AI120">
    <cfRule type="cellIs" dxfId="6837" priority="837" operator="lessThan">
      <formula>AI$3/2</formula>
    </cfRule>
    <cfRule type="cellIs" dxfId="6836" priority="838" operator="greaterThanOrEqual">
      <formula>AI$3/2</formula>
    </cfRule>
  </conditionalFormatting>
  <conditionalFormatting sqref="AO120">
    <cfRule type="cellIs" dxfId="6835" priority="835" operator="lessThan">
      <formula>AO$3/2</formula>
    </cfRule>
    <cfRule type="cellIs" dxfId="6834" priority="836" operator="greaterThanOrEqual">
      <formula>AO$3/2</formula>
    </cfRule>
  </conditionalFormatting>
  <conditionalFormatting sqref="C118:C119">
    <cfRule type="cellIs" dxfId="6833" priority="833" operator="lessThan">
      <formula>C$3/2</formula>
    </cfRule>
    <cfRule type="cellIs" dxfId="6832" priority="834" operator="greaterThanOrEqual">
      <formula>C$3/2</formula>
    </cfRule>
  </conditionalFormatting>
  <conditionalFormatting sqref="D118:D119">
    <cfRule type="cellIs" dxfId="6831" priority="831" operator="lessThan">
      <formula>D$3/2</formula>
    </cfRule>
    <cfRule type="cellIs" dxfId="6830" priority="832" operator="greaterThanOrEqual">
      <formula>D$3/2</formula>
    </cfRule>
  </conditionalFormatting>
  <conditionalFormatting sqref="C118">
    <cfRule type="cellIs" dxfId="6829" priority="829" stopIfTrue="1" operator="greaterThan">
      <formula>C$3</formula>
    </cfRule>
    <cfRule type="cellIs" dxfId="6828" priority="830" stopIfTrue="1" operator="lessThan">
      <formula>0</formula>
    </cfRule>
  </conditionalFormatting>
  <conditionalFormatting sqref="D118">
    <cfRule type="cellIs" dxfId="6827" priority="827" stopIfTrue="1" operator="greaterThan">
      <formula>D$3</formula>
    </cfRule>
    <cfRule type="cellIs" dxfId="6826" priority="828" stopIfTrue="1" operator="lessThan">
      <formula>0</formula>
    </cfRule>
  </conditionalFormatting>
  <conditionalFormatting sqref="D119">
    <cfRule type="cellIs" dxfId="6825" priority="825" stopIfTrue="1" operator="greaterThan">
      <formula>D$3</formula>
    </cfRule>
    <cfRule type="cellIs" dxfId="6824" priority="826" stopIfTrue="1" operator="lessThan">
      <formula>0</formula>
    </cfRule>
  </conditionalFormatting>
  <conditionalFormatting sqref="C119">
    <cfRule type="cellIs" dxfId="6823" priority="823" stopIfTrue="1" operator="greaterThan">
      <formula>C$3</formula>
    </cfRule>
    <cfRule type="cellIs" dxfId="6822" priority="824" stopIfTrue="1" operator="lessThan">
      <formula>0</formula>
    </cfRule>
  </conditionalFormatting>
  <conditionalFormatting sqref="I118:I119">
    <cfRule type="cellIs" dxfId="6821" priority="821" operator="lessThan">
      <formula>I$3/2</formula>
    </cfRule>
    <cfRule type="cellIs" dxfId="6820" priority="822" operator="greaterThanOrEqual">
      <formula>I$3/2</formula>
    </cfRule>
  </conditionalFormatting>
  <conditionalFormatting sqref="I118">
    <cfRule type="cellIs" dxfId="6819" priority="819" stopIfTrue="1" operator="greaterThan">
      <formula>I$3</formula>
    </cfRule>
    <cfRule type="cellIs" dxfId="6818" priority="820" stopIfTrue="1" operator="lessThan">
      <formula>0</formula>
    </cfRule>
  </conditionalFormatting>
  <conditionalFormatting sqref="I119">
    <cfRule type="cellIs" dxfId="6817" priority="817" stopIfTrue="1" operator="greaterThan">
      <formula>I$3</formula>
    </cfRule>
    <cfRule type="cellIs" dxfId="6816" priority="818" stopIfTrue="1" operator="lessThan">
      <formula>0</formula>
    </cfRule>
  </conditionalFormatting>
  <conditionalFormatting sqref="E118:H119">
    <cfRule type="cellIs" dxfId="6815" priority="815" operator="lessThan">
      <formula>E$3/2</formula>
    </cfRule>
    <cfRule type="cellIs" dxfId="6814" priority="816" operator="greaterThanOrEqual">
      <formula>E$3/2</formula>
    </cfRule>
  </conditionalFormatting>
  <conditionalFormatting sqref="E118:H118">
    <cfRule type="cellIs" dxfId="6813" priority="813" stopIfTrue="1" operator="greaterThan">
      <formula>E$3</formula>
    </cfRule>
    <cfRule type="cellIs" dxfId="6812" priority="814" stopIfTrue="1" operator="lessThan">
      <formula>0</formula>
    </cfRule>
  </conditionalFormatting>
  <conditionalFormatting sqref="E119:H119">
    <cfRule type="cellIs" dxfId="6811" priority="811" stopIfTrue="1" operator="greaterThan">
      <formula>E$3</formula>
    </cfRule>
    <cfRule type="cellIs" dxfId="6810" priority="812" stopIfTrue="1" operator="lessThan">
      <formula>0</formula>
    </cfRule>
  </conditionalFormatting>
  <conditionalFormatting sqref="J118:N119">
    <cfRule type="cellIs" dxfId="6809" priority="809" operator="lessThan">
      <formula>J$3/2</formula>
    </cfRule>
    <cfRule type="cellIs" dxfId="6808" priority="810" operator="greaterThanOrEqual">
      <formula>J$3/2</formula>
    </cfRule>
  </conditionalFormatting>
  <conditionalFormatting sqref="J118:N118">
    <cfRule type="cellIs" dxfId="6807" priority="807" stopIfTrue="1" operator="greaterThan">
      <formula>J$3</formula>
    </cfRule>
    <cfRule type="cellIs" dxfId="6806" priority="808" stopIfTrue="1" operator="lessThan">
      <formula>0</formula>
    </cfRule>
  </conditionalFormatting>
  <conditionalFormatting sqref="J119:N119">
    <cfRule type="cellIs" dxfId="6805" priority="805" stopIfTrue="1" operator="greaterThan">
      <formula>J$3</formula>
    </cfRule>
    <cfRule type="cellIs" dxfId="6804" priority="806" stopIfTrue="1" operator="lessThan">
      <formula>0</formula>
    </cfRule>
  </conditionalFormatting>
  <conditionalFormatting sqref="O118:O119">
    <cfRule type="cellIs" dxfId="6803" priority="803" operator="lessThan">
      <formula>O$3/2</formula>
    </cfRule>
    <cfRule type="cellIs" dxfId="6802" priority="804" operator="greaterThanOrEqual">
      <formula>O$3/2</formula>
    </cfRule>
  </conditionalFormatting>
  <conditionalFormatting sqref="O118">
    <cfRule type="cellIs" dxfId="6801" priority="801" stopIfTrue="1" operator="greaterThan">
      <formula>O$3</formula>
    </cfRule>
    <cfRule type="cellIs" dxfId="6800" priority="802" stopIfTrue="1" operator="lessThan">
      <formula>0</formula>
    </cfRule>
  </conditionalFormatting>
  <conditionalFormatting sqref="O119">
    <cfRule type="cellIs" dxfId="6799" priority="799" stopIfTrue="1" operator="greaterThan">
      <formula>O$3</formula>
    </cfRule>
    <cfRule type="cellIs" dxfId="6798" priority="800" stopIfTrue="1" operator="lessThan">
      <formula>0</formula>
    </cfRule>
  </conditionalFormatting>
  <conditionalFormatting sqref="P118:AO119">
    <cfRule type="cellIs" dxfId="6797" priority="797" operator="lessThan">
      <formula>P$3/2</formula>
    </cfRule>
    <cfRule type="cellIs" dxfId="6796" priority="798" operator="greaterThanOrEqual">
      <formula>P$3/2</formula>
    </cfRule>
  </conditionalFormatting>
  <conditionalFormatting sqref="P118:AO118">
    <cfRule type="cellIs" dxfId="6795" priority="795" stopIfTrue="1" operator="greaterThan">
      <formula>P$3</formula>
    </cfRule>
    <cfRule type="cellIs" dxfId="6794" priority="796" stopIfTrue="1" operator="lessThan">
      <formula>0</formula>
    </cfRule>
  </conditionalFormatting>
  <conditionalFormatting sqref="P119:AO119">
    <cfRule type="cellIs" dxfId="6793" priority="793" stopIfTrue="1" operator="greaterThan">
      <formula>P$3</formula>
    </cfRule>
    <cfRule type="cellIs" dxfId="6792" priority="794" stopIfTrue="1" operator="lessThan">
      <formula>0</formula>
    </cfRule>
  </conditionalFormatting>
  <conditionalFormatting sqref="C123">
    <cfRule type="cellIs" dxfId="6791" priority="791" operator="lessThan">
      <formula>C$3/2</formula>
    </cfRule>
    <cfRule type="cellIs" dxfId="6790" priority="792" operator="greaterThanOrEqual">
      <formula>C$3/2</formula>
    </cfRule>
  </conditionalFormatting>
  <conditionalFormatting sqref="D123">
    <cfRule type="cellIs" dxfId="6789" priority="789" operator="lessThan">
      <formula>D$3/2</formula>
    </cfRule>
    <cfRule type="cellIs" dxfId="6788" priority="790" operator="greaterThanOrEqual">
      <formula>D$3/2</formula>
    </cfRule>
  </conditionalFormatting>
  <conditionalFormatting sqref="E123:H123">
    <cfRule type="cellIs" dxfId="6787" priority="787" operator="lessThan">
      <formula>E$3/2</formula>
    </cfRule>
    <cfRule type="cellIs" dxfId="6786" priority="788" operator="greaterThanOrEqual">
      <formula>E$3/2</formula>
    </cfRule>
  </conditionalFormatting>
  <conditionalFormatting sqref="J123:N123">
    <cfRule type="cellIs" dxfId="6785" priority="785" operator="lessThan">
      <formula>J$3/2</formula>
    </cfRule>
    <cfRule type="cellIs" dxfId="6784" priority="786" operator="greaterThanOrEqual">
      <formula>J$3/2</formula>
    </cfRule>
  </conditionalFormatting>
  <conditionalFormatting sqref="Q123:U123">
    <cfRule type="cellIs" dxfId="6783" priority="783" operator="lessThan">
      <formula>Q$3/2</formula>
    </cfRule>
    <cfRule type="cellIs" dxfId="6782" priority="784" operator="greaterThanOrEqual">
      <formula>Q$3/2</formula>
    </cfRule>
  </conditionalFormatting>
  <conditionalFormatting sqref="W123:AA123">
    <cfRule type="cellIs" dxfId="6781" priority="781" operator="lessThan">
      <formula>W$3/2</formula>
    </cfRule>
    <cfRule type="cellIs" dxfId="6780" priority="782" operator="greaterThanOrEqual">
      <formula>W$3/2</formula>
    </cfRule>
  </conditionalFormatting>
  <conditionalFormatting sqref="AD123:AH123">
    <cfRule type="cellIs" dxfId="6779" priority="779" operator="lessThan">
      <formula>AD$3/2</formula>
    </cfRule>
    <cfRule type="cellIs" dxfId="6778" priority="780" operator="greaterThanOrEqual">
      <formula>AD$3/2</formula>
    </cfRule>
  </conditionalFormatting>
  <conditionalFormatting sqref="AJ123:AN123">
    <cfRule type="cellIs" dxfId="6777" priority="777" operator="lessThan">
      <formula>AJ$3/2</formula>
    </cfRule>
    <cfRule type="cellIs" dxfId="6776" priority="778" operator="greaterThanOrEqual">
      <formula>AJ$3/2</formula>
    </cfRule>
  </conditionalFormatting>
  <conditionalFormatting sqref="I123">
    <cfRule type="cellIs" dxfId="6775" priority="775" operator="lessThan">
      <formula>I$3/2</formula>
    </cfRule>
    <cfRule type="cellIs" dxfId="6774" priority="776" operator="greaterThanOrEqual">
      <formula>I$3/2</formula>
    </cfRule>
  </conditionalFormatting>
  <conditionalFormatting sqref="O123:P123">
    <cfRule type="cellIs" dxfId="6773" priority="773" operator="lessThan">
      <formula>O$3/2</formula>
    </cfRule>
    <cfRule type="cellIs" dxfId="6772" priority="774" operator="greaterThanOrEqual">
      <formula>O$3/2</formula>
    </cfRule>
  </conditionalFormatting>
  <conditionalFormatting sqref="V123">
    <cfRule type="cellIs" dxfId="6771" priority="771" operator="lessThan">
      <formula>V$3/2</formula>
    </cfRule>
    <cfRule type="cellIs" dxfId="6770" priority="772" operator="greaterThanOrEqual">
      <formula>V$3/2</formula>
    </cfRule>
  </conditionalFormatting>
  <conditionalFormatting sqref="AB123">
    <cfRule type="cellIs" dxfId="6769" priority="769" operator="lessThan">
      <formula>AB$3/2</formula>
    </cfRule>
    <cfRule type="cellIs" dxfId="6768" priority="770" operator="greaterThanOrEqual">
      <formula>AB$3/2</formula>
    </cfRule>
  </conditionalFormatting>
  <conditionalFormatting sqref="AC123">
    <cfRule type="cellIs" dxfId="6767" priority="767" operator="lessThan">
      <formula>AC$3/2</formula>
    </cfRule>
    <cfRule type="cellIs" dxfId="6766" priority="768" operator="greaterThanOrEqual">
      <formula>AC$3/2</formula>
    </cfRule>
  </conditionalFormatting>
  <conditionalFormatting sqref="AI123">
    <cfRule type="cellIs" dxfId="6765" priority="765" operator="lessThan">
      <formula>AI$3/2</formula>
    </cfRule>
    <cfRule type="cellIs" dxfId="6764" priority="766" operator="greaterThanOrEqual">
      <formula>AI$3/2</formula>
    </cfRule>
  </conditionalFormatting>
  <conditionalFormatting sqref="AO123">
    <cfRule type="cellIs" dxfId="6763" priority="763" operator="lessThan">
      <formula>AO$3/2</formula>
    </cfRule>
    <cfRule type="cellIs" dxfId="6762" priority="764" operator="greaterThanOrEqual">
      <formula>AO$3/2</formula>
    </cfRule>
  </conditionalFormatting>
  <conditionalFormatting sqref="C121:C122">
    <cfRule type="cellIs" dxfId="6761" priority="761" operator="lessThan">
      <formula>C$3/2</formula>
    </cfRule>
    <cfRule type="cellIs" dxfId="6760" priority="762" operator="greaterThanOrEqual">
      <formula>C$3/2</formula>
    </cfRule>
  </conditionalFormatting>
  <conditionalFormatting sqref="D121:D122">
    <cfRule type="cellIs" dxfId="6759" priority="759" operator="lessThan">
      <formula>D$3/2</formula>
    </cfRule>
    <cfRule type="cellIs" dxfId="6758" priority="760" operator="greaterThanOrEqual">
      <formula>D$3/2</formula>
    </cfRule>
  </conditionalFormatting>
  <conditionalFormatting sqref="C121">
    <cfRule type="cellIs" dxfId="6757" priority="757" stopIfTrue="1" operator="greaterThan">
      <formula>C$3</formula>
    </cfRule>
    <cfRule type="cellIs" dxfId="6756" priority="758" stopIfTrue="1" operator="lessThan">
      <formula>0</formula>
    </cfRule>
  </conditionalFormatting>
  <conditionalFormatting sqref="D121">
    <cfRule type="cellIs" dxfId="6755" priority="755" stopIfTrue="1" operator="greaterThan">
      <formula>D$3</formula>
    </cfRule>
    <cfRule type="cellIs" dxfId="6754" priority="756" stopIfTrue="1" operator="lessThan">
      <formula>0</formula>
    </cfRule>
  </conditionalFormatting>
  <conditionalFormatting sqref="D122">
    <cfRule type="cellIs" dxfId="6753" priority="753" stopIfTrue="1" operator="greaterThan">
      <formula>D$3</formula>
    </cfRule>
    <cfRule type="cellIs" dxfId="6752" priority="754" stopIfTrue="1" operator="lessThan">
      <formula>0</formula>
    </cfRule>
  </conditionalFormatting>
  <conditionalFormatting sqref="C122">
    <cfRule type="cellIs" dxfId="6751" priority="751" stopIfTrue="1" operator="greaterThan">
      <formula>C$3</formula>
    </cfRule>
    <cfRule type="cellIs" dxfId="6750" priority="752" stopIfTrue="1" operator="lessThan">
      <formula>0</formula>
    </cfRule>
  </conditionalFormatting>
  <conditionalFormatting sqref="I121:I122">
    <cfRule type="cellIs" dxfId="6749" priority="749" operator="lessThan">
      <formula>I$3/2</formula>
    </cfRule>
    <cfRule type="cellIs" dxfId="6748" priority="750" operator="greaterThanOrEqual">
      <formula>I$3/2</formula>
    </cfRule>
  </conditionalFormatting>
  <conditionalFormatting sqref="I121">
    <cfRule type="cellIs" dxfId="6747" priority="747" stopIfTrue="1" operator="greaterThan">
      <formula>I$3</formula>
    </cfRule>
    <cfRule type="cellIs" dxfId="6746" priority="748" stopIfTrue="1" operator="lessThan">
      <formula>0</formula>
    </cfRule>
  </conditionalFormatting>
  <conditionalFormatting sqref="I122">
    <cfRule type="cellIs" dxfId="6745" priority="745" stopIfTrue="1" operator="greaterThan">
      <formula>I$3</formula>
    </cfRule>
    <cfRule type="cellIs" dxfId="6744" priority="746" stopIfTrue="1" operator="lessThan">
      <formula>0</formula>
    </cfRule>
  </conditionalFormatting>
  <conditionalFormatting sqref="E121:H122">
    <cfRule type="cellIs" dxfId="6743" priority="743" operator="lessThan">
      <formula>E$3/2</formula>
    </cfRule>
    <cfRule type="cellIs" dxfId="6742" priority="744" operator="greaterThanOrEqual">
      <formula>E$3/2</formula>
    </cfRule>
  </conditionalFormatting>
  <conditionalFormatting sqref="E121:H121">
    <cfRule type="cellIs" dxfId="6741" priority="741" stopIfTrue="1" operator="greaterThan">
      <formula>E$3</formula>
    </cfRule>
    <cfRule type="cellIs" dxfId="6740" priority="742" stopIfTrue="1" operator="lessThan">
      <formula>0</formula>
    </cfRule>
  </conditionalFormatting>
  <conditionalFormatting sqref="E122:H122">
    <cfRule type="cellIs" dxfId="6739" priority="739" stopIfTrue="1" operator="greaterThan">
      <formula>E$3</formula>
    </cfRule>
    <cfRule type="cellIs" dxfId="6738" priority="740" stopIfTrue="1" operator="lessThan">
      <formula>0</formula>
    </cfRule>
  </conditionalFormatting>
  <conditionalFormatting sqref="J121:N122">
    <cfRule type="cellIs" dxfId="6737" priority="737" operator="lessThan">
      <formula>J$3/2</formula>
    </cfRule>
    <cfRule type="cellIs" dxfId="6736" priority="738" operator="greaterThanOrEqual">
      <formula>J$3/2</formula>
    </cfRule>
  </conditionalFormatting>
  <conditionalFormatting sqref="J121:N121">
    <cfRule type="cellIs" dxfId="6735" priority="735" stopIfTrue="1" operator="greaterThan">
      <formula>J$3</formula>
    </cfRule>
    <cfRule type="cellIs" dxfId="6734" priority="736" stopIfTrue="1" operator="lessThan">
      <formula>0</formula>
    </cfRule>
  </conditionalFormatting>
  <conditionalFormatting sqref="J122:N122">
    <cfRule type="cellIs" dxfId="6733" priority="733" stopIfTrue="1" operator="greaterThan">
      <formula>J$3</formula>
    </cfRule>
    <cfRule type="cellIs" dxfId="6732" priority="734" stopIfTrue="1" operator="lessThan">
      <formula>0</formula>
    </cfRule>
  </conditionalFormatting>
  <conditionalFormatting sqref="O121:O122">
    <cfRule type="cellIs" dxfId="6731" priority="731" operator="lessThan">
      <formula>O$3/2</formula>
    </cfRule>
    <cfRule type="cellIs" dxfId="6730" priority="732" operator="greaterThanOrEqual">
      <formula>O$3/2</formula>
    </cfRule>
  </conditionalFormatting>
  <conditionalFormatting sqref="O121">
    <cfRule type="cellIs" dxfId="6729" priority="729" stopIfTrue="1" operator="greaterThan">
      <formula>O$3</formula>
    </cfRule>
    <cfRule type="cellIs" dxfId="6728" priority="730" stopIfTrue="1" operator="lessThan">
      <formula>0</formula>
    </cfRule>
  </conditionalFormatting>
  <conditionalFormatting sqref="O122">
    <cfRule type="cellIs" dxfId="6727" priority="727" stopIfTrue="1" operator="greaterThan">
      <formula>O$3</formula>
    </cfRule>
    <cfRule type="cellIs" dxfId="6726" priority="728" stopIfTrue="1" operator="lessThan">
      <formula>0</formula>
    </cfRule>
  </conditionalFormatting>
  <conditionalFormatting sqref="P121:AO122">
    <cfRule type="cellIs" dxfId="6725" priority="725" operator="lessThan">
      <formula>P$3/2</formula>
    </cfRule>
    <cfRule type="cellIs" dxfId="6724" priority="726" operator="greaterThanOrEqual">
      <formula>P$3/2</formula>
    </cfRule>
  </conditionalFormatting>
  <conditionalFormatting sqref="P121:AO121">
    <cfRule type="cellIs" dxfId="6723" priority="723" stopIfTrue="1" operator="greaterThan">
      <formula>P$3</formula>
    </cfRule>
    <cfRule type="cellIs" dxfId="6722" priority="724" stopIfTrue="1" operator="lessThan">
      <formula>0</formula>
    </cfRule>
  </conditionalFormatting>
  <conditionalFormatting sqref="P122:AO122">
    <cfRule type="cellIs" dxfId="6721" priority="721" stopIfTrue="1" operator="greaterThan">
      <formula>P$3</formula>
    </cfRule>
    <cfRule type="cellIs" dxfId="6720" priority="722" stopIfTrue="1" operator="lessThan">
      <formula>0</formula>
    </cfRule>
  </conditionalFormatting>
  <conditionalFormatting sqref="C126">
    <cfRule type="cellIs" dxfId="6719" priority="719" operator="lessThan">
      <formula>C$3/2</formula>
    </cfRule>
    <cfRule type="cellIs" dxfId="6718" priority="720" operator="greaterThanOrEqual">
      <formula>C$3/2</formula>
    </cfRule>
  </conditionalFormatting>
  <conditionalFormatting sqref="D126">
    <cfRule type="cellIs" dxfId="6717" priority="717" operator="lessThan">
      <formula>D$3/2</formula>
    </cfRule>
    <cfRule type="cellIs" dxfId="6716" priority="718" operator="greaterThanOrEqual">
      <formula>D$3/2</formula>
    </cfRule>
  </conditionalFormatting>
  <conditionalFormatting sqref="E126:H126">
    <cfRule type="cellIs" dxfId="6715" priority="715" operator="lessThan">
      <formula>E$3/2</formula>
    </cfRule>
    <cfRule type="cellIs" dxfId="6714" priority="716" operator="greaterThanOrEqual">
      <formula>E$3/2</formula>
    </cfRule>
  </conditionalFormatting>
  <conditionalFormatting sqref="J126:N126">
    <cfRule type="cellIs" dxfId="6713" priority="713" operator="lessThan">
      <formula>J$3/2</formula>
    </cfRule>
    <cfRule type="cellIs" dxfId="6712" priority="714" operator="greaterThanOrEqual">
      <formula>J$3/2</formula>
    </cfRule>
  </conditionalFormatting>
  <conditionalFormatting sqref="Q126:U126">
    <cfRule type="cellIs" dxfId="6711" priority="711" operator="lessThan">
      <formula>Q$3/2</formula>
    </cfRule>
    <cfRule type="cellIs" dxfId="6710" priority="712" operator="greaterThanOrEqual">
      <formula>Q$3/2</formula>
    </cfRule>
  </conditionalFormatting>
  <conditionalFormatting sqref="W126:AA126">
    <cfRule type="cellIs" dxfId="6709" priority="709" operator="lessThan">
      <formula>W$3/2</formula>
    </cfRule>
    <cfRule type="cellIs" dxfId="6708" priority="710" operator="greaterThanOrEqual">
      <formula>W$3/2</formula>
    </cfRule>
  </conditionalFormatting>
  <conditionalFormatting sqref="AD126:AH126">
    <cfRule type="cellIs" dxfId="6707" priority="707" operator="lessThan">
      <formula>AD$3/2</formula>
    </cfRule>
    <cfRule type="cellIs" dxfId="6706" priority="708" operator="greaterThanOrEqual">
      <formula>AD$3/2</formula>
    </cfRule>
  </conditionalFormatting>
  <conditionalFormatting sqref="AJ126:AN126">
    <cfRule type="cellIs" dxfId="6705" priority="705" operator="lessThan">
      <formula>AJ$3/2</formula>
    </cfRule>
    <cfRule type="cellIs" dxfId="6704" priority="706" operator="greaterThanOrEqual">
      <formula>AJ$3/2</formula>
    </cfRule>
  </conditionalFormatting>
  <conditionalFormatting sqref="I126">
    <cfRule type="cellIs" dxfId="6703" priority="703" operator="lessThan">
      <formula>I$3/2</formula>
    </cfRule>
    <cfRule type="cellIs" dxfId="6702" priority="704" operator="greaterThanOrEqual">
      <formula>I$3/2</formula>
    </cfRule>
  </conditionalFormatting>
  <conditionalFormatting sqref="O126:P126">
    <cfRule type="cellIs" dxfId="6701" priority="701" operator="lessThan">
      <formula>O$3/2</formula>
    </cfRule>
    <cfRule type="cellIs" dxfId="6700" priority="702" operator="greaterThanOrEqual">
      <formula>O$3/2</formula>
    </cfRule>
  </conditionalFormatting>
  <conditionalFormatting sqref="V126">
    <cfRule type="cellIs" dxfId="6699" priority="699" operator="lessThan">
      <formula>V$3/2</formula>
    </cfRule>
    <cfRule type="cellIs" dxfId="6698" priority="700" operator="greaterThanOrEqual">
      <formula>V$3/2</formula>
    </cfRule>
  </conditionalFormatting>
  <conditionalFormatting sqref="AB126">
    <cfRule type="cellIs" dxfId="6697" priority="697" operator="lessThan">
      <formula>AB$3/2</formula>
    </cfRule>
    <cfRule type="cellIs" dxfId="6696" priority="698" operator="greaterThanOrEqual">
      <formula>AB$3/2</formula>
    </cfRule>
  </conditionalFormatting>
  <conditionalFormatting sqref="AC126">
    <cfRule type="cellIs" dxfId="6695" priority="695" operator="lessThan">
      <formula>AC$3/2</formula>
    </cfRule>
    <cfRule type="cellIs" dxfId="6694" priority="696" operator="greaterThanOrEqual">
      <formula>AC$3/2</formula>
    </cfRule>
  </conditionalFormatting>
  <conditionalFormatting sqref="AI126">
    <cfRule type="cellIs" dxfId="6693" priority="693" operator="lessThan">
      <formula>AI$3/2</formula>
    </cfRule>
    <cfRule type="cellIs" dxfId="6692" priority="694" operator="greaterThanOrEqual">
      <formula>AI$3/2</formula>
    </cfRule>
  </conditionalFormatting>
  <conditionalFormatting sqref="AO126">
    <cfRule type="cellIs" dxfId="6691" priority="691" operator="lessThan">
      <formula>AO$3/2</formula>
    </cfRule>
    <cfRule type="cellIs" dxfId="6690" priority="692" operator="greaterThanOrEqual">
      <formula>AO$3/2</formula>
    </cfRule>
  </conditionalFormatting>
  <conditionalFormatting sqref="C124:C125">
    <cfRule type="cellIs" dxfId="6689" priority="689" operator="lessThan">
      <formula>C$3/2</formula>
    </cfRule>
    <cfRule type="cellIs" dxfId="6688" priority="690" operator="greaterThanOrEqual">
      <formula>C$3/2</formula>
    </cfRule>
  </conditionalFormatting>
  <conditionalFormatting sqref="D124:D125">
    <cfRule type="cellIs" dxfId="6687" priority="687" operator="lessThan">
      <formula>D$3/2</formula>
    </cfRule>
    <cfRule type="cellIs" dxfId="6686" priority="688" operator="greaterThanOrEqual">
      <formula>D$3/2</formula>
    </cfRule>
  </conditionalFormatting>
  <conditionalFormatting sqref="C124">
    <cfRule type="cellIs" dxfId="6685" priority="685" stopIfTrue="1" operator="greaterThan">
      <formula>C$3</formula>
    </cfRule>
    <cfRule type="cellIs" dxfId="6684" priority="686" stopIfTrue="1" operator="lessThan">
      <formula>0</formula>
    </cfRule>
  </conditionalFormatting>
  <conditionalFormatting sqref="D124">
    <cfRule type="cellIs" dxfId="6683" priority="683" stopIfTrue="1" operator="greaterThan">
      <formula>D$3</formula>
    </cfRule>
    <cfRule type="cellIs" dxfId="6682" priority="684" stopIfTrue="1" operator="lessThan">
      <formula>0</formula>
    </cfRule>
  </conditionalFormatting>
  <conditionalFormatting sqref="D125">
    <cfRule type="cellIs" dxfId="6681" priority="681" stopIfTrue="1" operator="greaterThan">
      <formula>D$3</formula>
    </cfRule>
    <cfRule type="cellIs" dxfId="6680" priority="682" stopIfTrue="1" operator="lessThan">
      <formula>0</formula>
    </cfRule>
  </conditionalFormatting>
  <conditionalFormatting sqref="C125">
    <cfRule type="cellIs" dxfId="6679" priority="679" stopIfTrue="1" operator="greaterThan">
      <formula>C$3</formula>
    </cfRule>
    <cfRule type="cellIs" dxfId="6678" priority="680" stopIfTrue="1" operator="lessThan">
      <formula>0</formula>
    </cfRule>
  </conditionalFormatting>
  <conditionalFormatting sqref="I124:I125">
    <cfRule type="cellIs" dxfId="6677" priority="677" operator="lessThan">
      <formula>I$3/2</formula>
    </cfRule>
    <cfRule type="cellIs" dxfId="6676" priority="678" operator="greaterThanOrEqual">
      <formula>I$3/2</formula>
    </cfRule>
  </conditionalFormatting>
  <conditionalFormatting sqref="I124">
    <cfRule type="cellIs" dxfId="6675" priority="675" stopIfTrue="1" operator="greaterThan">
      <formula>I$3</formula>
    </cfRule>
    <cfRule type="cellIs" dxfId="6674" priority="676" stopIfTrue="1" operator="lessThan">
      <formula>0</formula>
    </cfRule>
  </conditionalFormatting>
  <conditionalFormatting sqref="I125">
    <cfRule type="cellIs" dxfId="6673" priority="673" stopIfTrue="1" operator="greaterThan">
      <formula>I$3</formula>
    </cfRule>
    <cfRule type="cellIs" dxfId="6672" priority="674" stopIfTrue="1" operator="lessThan">
      <formula>0</formula>
    </cfRule>
  </conditionalFormatting>
  <conditionalFormatting sqref="E124:H125">
    <cfRule type="cellIs" dxfId="6671" priority="671" operator="lessThan">
      <formula>E$3/2</formula>
    </cfRule>
    <cfRule type="cellIs" dxfId="6670" priority="672" operator="greaterThanOrEqual">
      <formula>E$3/2</formula>
    </cfRule>
  </conditionalFormatting>
  <conditionalFormatting sqref="E124:H124">
    <cfRule type="cellIs" dxfId="6669" priority="669" stopIfTrue="1" operator="greaterThan">
      <formula>E$3</formula>
    </cfRule>
    <cfRule type="cellIs" dxfId="6668" priority="670" stopIfTrue="1" operator="lessThan">
      <formula>0</formula>
    </cfRule>
  </conditionalFormatting>
  <conditionalFormatting sqref="E125:H125">
    <cfRule type="cellIs" dxfId="6667" priority="667" stopIfTrue="1" operator="greaterThan">
      <formula>E$3</formula>
    </cfRule>
    <cfRule type="cellIs" dxfId="6666" priority="668" stopIfTrue="1" operator="lessThan">
      <formula>0</formula>
    </cfRule>
  </conditionalFormatting>
  <conditionalFormatting sqref="J124:N125">
    <cfRule type="cellIs" dxfId="6665" priority="665" operator="lessThan">
      <formula>J$3/2</formula>
    </cfRule>
    <cfRule type="cellIs" dxfId="6664" priority="666" operator="greaterThanOrEqual">
      <formula>J$3/2</formula>
    </cfRule>
  </conditionalFormatting>
  <conditionalFormatting sqref="J124:N124">
    <cfRule type="cellIs" dxfId="6663" priority="663" stopIfTrue="1" operator="greaterThan">
      <formula>J$3</formula>
    </cfRule>
    <cfRule type="cellIs" dxfId="6662" priority="664" stopIfTrue="1" operator="lessThan">
      <formula>0</formula>
    </cfRule>
  </conditionalFormatting>
  <conditionalFormatting sqref="J125:N125">
    <cfRule type="cellIs" dxfId="6661" priority="661" stopIfTrue="1" operator="greaterThan">
      <formula>J$3</formula>
    </cfRule>
    <cfRule type="cellIs" dxfId="6660" priority="662" stopIfTrue="1" operator="lessThan">
      <formula>0</formula>
    </cfRule>
  </conditionalFormatting>
  <conditionalFormatting sqref="O124:O125">
    <cfRule type="cellIs" dxfId="6659" priority="659" operator="lessThan">
      <formula>O$3/2</formula>
    </cfRule>
    <cfRule type="cellIs" dxfId="6658" priority="660" operator="greaterThanOrEqual">
      <formula>O$3/2</formula>
    </cfRule>
  </conditionalFormatting>
  <conditionalFormatting sqref="O124">
    <cfRule type="cellIs" dxfId="6657" priority="657" stopIfTrue="1" operator="greaterThan">
      <formula>O$3</formula>
    </cfRule>
    <cfRule type="cellIs" dxfId="6656" priority="658" stopIfTrue="1" operator="lessThan">
      <formula>0</formula>
    </cfRule>
  </conditionalFormatting>
  <conditionalFormatting sqref="O125">
    <cfRule type="cellIs" dxfId="6655" priority="655" stopIfTrue="1" operator="greaterThan">
      <formula>O$3</formula>
    </cfRule>
    <cfRule type="cellIs" dxfId="6654" priority="656" stopIfTrue="1" operator="lessThan">
      <formula>0</formula>
    </cfRule>
  </conditionalFormatting>
  <conditionalFormatting sqref="P124:AO125">
    <cfRule type="cellIs" dxfId="6653" priority="653" operator="lessThan">
      <formula>P$3/2</formula>
    </cfRule>
    <cfRule type="cellIs" dxfId="6652" priority="654" operator="greaterThanOrEqual">
      <formula>P$3/2</formula>
    </cfRule>
  </conditionalFormatting>
  <conditionalFormatting sqref="P124:AO124">
    <cfRule type="cellIs" dxfId="6651" priority="651" stopIfTrue="1" operator="greaterThan">
      <formula>P$3</formula>
    </cfRule>
    <cfRule type="cellIs" dxfId="6650" priority="652" stopIfTrue="1" operator="lessThan">
      <formula>0</formula>
    </cfRule>
  </conditionalFormatting>
  <conditionalFormatting sqref="P125:AO125">
    <cfRule type="cellIs" dxfId="6649" priority="649" stopIfTrue="1" operator="greaterThan">
      <formula>P$3</formula>
    </cfRule>
    <cfRule type="cellIs" dxfId="6648" priority="650" stopIfTrue="1" operator="lessThan">
      <formula>0</formula>
    </cfRule>
  </conditionalFormatting>
  <conditionalFormatting sqref="C129">
    <cfRule type="cellIs" dxfId="6647" priority="647" operator="lessThan">
      <formula>C$3/2</formula>
    </cfRule>
    <cfRule type="cellIs" dxfId="6646" priority="648" operator="greaterThanOrEqual">
      <formula>C$3/2</formula>
    </cfRule>
  </conditionalFormatting>
  <conditionalFormatting sqref="D129">
    <cfRule type="cellIs" dxfId="6645" priority="645" operator="lessThan">
      <formula>D$3/2</formula>
    </cfRule>
    <cfRule type="cellIs" dxfId="6644" priority="646" operator="greaterThanOrEqual">
      <formula>D$3/2</formula>
    </cfRule>
  </conditionalFormatting>
  <conditionalFormatting sqref="E129:H129">
    <cfRule type="cellIs" dxfId="6643" priority="643" operator="lessThan">
      <formula>E$3/2</formula>
    </cfRule>
    <cfRule type="cellIs" dxfId="6642" priority="644" operator="greaterThanOrEqual">
      <formula>E$3/2</formula>
    </cfRule>
  </conditionalFormatting>
  <conditionalFormatting sqref="J129:N129">
    <cfRule type="cellIs" dxfId="6641" priority="641" operator="lessThan">
      <formula>J$3/2</formula>
    </cfRule>
    <cfRule type="cellIs" dxfId="6640" priority="642" operator="greaterThanOrEqual">
      <formula>J$3/2</formula>
    </cfRule>
  </conditionalFormatting>
  <conditionalFormatting sqref="Q129:U129">
    <cfRule type="cellIs" dxfId="6639" priority="639" operator="lessThan">
      <formula>Q$3/2</formula>
    </cfRule>
    <cfRule type="cellIs" dxfId="6638" priority="640" operator="greaterThanOrEqual">
      <formula>Q$3/2</formula>
    </cfRule>
  </conditionalFormatting>
  <conditionalFormatting sqref="W129:AA129">
    <cfRule type="cellIs" dxfId="6637" priority="637" operator="lessThan">
      <formula>W$3/2</formula>
    </cfRule>
    <cfRule type="cellIs" dxfId="6636" priority="638" operator="greaterThanOrEqual">
      <formula>W$3/2</formula>
    </cfRule>
  </conditionalFormatting>
  <conditionalFormatting sqref="AD129:AH129">
    <cfRule type="cellIs" dxfId="6635" priority="635" operator="lessThan">
      <formula>AD$3/2</formula>
    </cfRule>
    <cfRule type="cellIs" dxfId="6634" priority="636" operator="greaterThanOrEqual">
      <formula>AD$3/2</formula>
    </cfRule>
  </conditionalFormatting>
  <conditionalFormatting sqref="AJ129:AN129">
    <cfRule type="cellIs" dxfId="6633" priority="633" operator="lessThan">
      <formula>AJ$3/2</formula>
    </cfRule>
    <cfRule type="cellIs" dxfId="6632" priority="634" operator="greaterThanOrEqual">
      <formula>AJ$3/2</formula>
    </cfRule>
  </conditionalFormatting>
  <conditionalFormatting sqref="I129">
    <cfRule type="cellIs" dxfId="6631" priority="631" operator="lessThan">
      <formula>I$3/2</formula>
    </cfRule>
    <cfRule type="cellIs" dxfId="6630" priority="632" operator="greaterThanOrEqual">
      <formula>I$3/2</formula>
    </cfRule>
  </conditionalFormatting>
  <conditionalFormatting sqref="O129:P129">
    <cfRule type="cellIs" dxfId="6629" priority="629" operator="lessThan">
      <formula>O$3/2</formula>
    </cfRule>
    <cfRule type="cellIs" dxfId="6628" priority="630" operator="greaterThanOrEqual">
      <formula>O$3/2</formula>
    </cfRule>
  </conditionalFormatting>
  <conditionalFormatting sqref="V129">
    <cfRule type="cellIs" dxfId="6627" priority="627" operator="lessThan">
      <formula>V$3/2</formula>
    </cfRule>
    <cfRule type="cellIs" dxfId="6626" priority="628" operator="greaterThanOrEqual">
      <formula>V$3/2</formula>
    </cfRule>
  </conditionalFormatting>
  <conditionalFormatting sqref="AB129">
    <cfRule type="cellIs" dxfId="6625" priority="625" operator="lessThan">
      <formula>AB$3/2</formula>
    </cfRule>
    <cfRule type="cellIs" dxfId="6624" priority="626" operator="greaterThanOrEqual">
      <formula>AB$3/2</formula>
    </cfRule>
  </conditionalFormatting>
  <conditionalFormatting sqref="AC129">
    <cfRule type="cellIs" dxfId="6623" priority="623" operator="lessThan">
      <formula>AC$3/2</formula>
    </cfRule>
    <cfRule type="cellIs" dxfId="6622" priority="624" operator="greaterThanOrEqual">
      <formula>AC$3/2</formula>
    </cfRule>
  </conditionalFormatting>
  <conditionalFormatting sqref="AI129">
    <cfRule type="cellIs" dxfId="6621" priority="621" operator="lessThan">
      <formula>AI$3/2</formula>
    </cfRule>
    <cfRule type="cellIs" dxfId="6620" priority="622" operator="greaterThanOrEqual">
      <formula>AI$3/2</formula>
    </cfRule>
  </conditionalFormatting>
  <conditionalFormatting sqref="AO129">
    <cfRule type="cellIs" dxfId="6619" priority="619" operator="lessThan">
      <formula>AO$3/2</formula>
    </cfRule>
    <cfRule type="cellIs" dxfId="6618" priority="620" operator="greaterThanOrEqual">
      <formula>AO$3/2</formula>
    </cfRule>
  </conditionalFormatting>
  <conditionalFormatting sqref="C127:C128">
    <cfRule type="cellIs" dxfId="6617" priority="617" operator="lessThan">
      <formula>C$3/2</formula>
    </cfRule>
    <cfRule type="cellIs" dxfId="6616" priority="618" operator="greaterThanOrEqual">
      <formula>C$3/2</formula>
    </cfRule>
  </conditionalFormatting>
  <conditionalFormatting sqref="D127:D128">
    <cfRule type="cellIs" dxfId="6615" priority="615" operator="lessThan">
      <formula>D$3/2</formula>
    </cfRule>
    <cfRule type="cellIs" dxfId="6614" priority="616" operator="greaterThanOrEqual">
      <formula>D$3/2</formula>
    </cfRule>
  </conditionalFormatting>
  <conditionalFormatting sqref="C127">
    <cfRule type="cellIs" dxfId="6613" priority="613" stopIfTrue="1" operator="greaterThan">
      <formula>C$3</formula>
    </cfRule>
    <cfRule type="cellIs" dxfId="6612" priority="614" stopIfTrue="1" operator="lessThan">
      <formula>0</formula>
    </cfRule>
  </conditionalFormatting>
  <conditionalFormatting sqref="D127">
    <cfRule type="cellIs" dxfId="6611" priority="611" stopIfTrue="1" operator="greaterThan">
      <formula>D$3</formula>
    </cfRule>
    <cfRule type="cellIs" dxfId="6610" priority="612" stopIfTrue="1" operator="lessThan">
      <formula>0</formula>
    </cfRule>
  </conditionalFormatting>
  <conditionalFormatting sqref="D128">
    <cfRule type="cellIs" dxfId="6609" priority="609" stopIfTrue="1" operator="greaterThan">
      <formula>D$3</formula>
    </cfRule>
    <cfRule type="cellIs" dxfId="6608" priority="610" stopIfTrue="1" operator="lessThan">
      <formula>0</formula>
    </cfRule>
  </conditionalFormatting>
  <conditionalFormatting sqref="C128">
    <cfRule type="cellIs" dxfId="6607" priority="607" stopIfTrue="1" operator="greaterThan">
      <formula>C$3</formula>
    </cfRule>
    <cfRule type="cellIs" dxfId="6606" priority="608" stopIfTrue="1" operator="lessThan">
      <formula>0</formula>
    </cfRule>
  </conditionalFormatting>
  <conditionalFormatting sqref="I127:I128">
    <cfRule type="cellIs" dxfId="6605" priority="605" operator="lessThan">
      <formula>I$3/2</formula>
    </cfRule>
    <cfRule type="cellIs" dxfId="6604" priority="606" operator="greaterThanOrEqual">
      <formula>I$3/2</formula>
    </cfRule>
  </conditionalFormatting>
  <conditionalFormatting sqref="I127">
    <cfRule type="cellIs" dxfId="6603" priority="603" stopIfTrue="1" operator="greaterThan">
      <formula>I$3</formula>
    </cfRule>
    <cfRule type="cellIs" dxfId="6602" priority="604" stopIfTrue="1" operator="lessThan">
      <formula>0</formula>
    </cfRule>
  </conditionalFormatting>
  <conditionalFormatting sqref="I128">
    <cfRule type="cellIs" dxfId="6601" priority="601" stopIfTrue="1" operator="greaterThan">
      <formula>I$3</formula>
    </cfRule>
    <cfRule type="cellIs" dxfId="6600" priority="602" stopIfTrue="1" operator="lessThan">
      <formula>0</formula>
    </cfRule>
  </conditionalFormatting>
  <conditionalFormatting sqref="E127:H128">
    <cfRule type="cellIs" dxfId="6599" priority="599" operator="lessThan">
      <formula>E$3/2</formula>
    </cfRule>
    <cfRule type="cellIs" dxfId="6598" priority="600" operator="greaterThanOrEqual">
      <formula>E$3/2</formula>
    </cfRule>
  </conditionalFormatting>
  <conditionalFormatting sqref="E127:H127">
    <cfRule type="cellIs" dxfId="6597" priority="597" stopIfTrue="1" operator="greaterThan">
      <formula>E$3</formula>
    </cfRule>
    <cfRule type="cellIs" dxfId="6596" priority="598" stopIfTrue="1" operator="lessThan">
      <formula>0</formula>
    </cfRule>
  </conditionalFormatting>
  <conditionalFormatting sqref="E128:H128">
    <cfRule type="cellIs" dxfId="6595" priority="595" stopIfTrue="1" operator="greaterThan">
      <formula>E$3</formula>
    </cfRule>
    <cfRule type="cellIs" dxfId="6594" priority="596" stopIfTrue="1" operator="lessThan">
      <formula>0</formula>
    </cfRule>
  </conditionalFormatting>
  <conditionalFormatting sqref="J127:N128">
    <cfRule type="cellIs" dxfId="6593" priority="593" operator="lessThan">
      <formula>J$3/2</formula>
    </cfRule>
    <cfRule type="cellIs" dxfId="6592" priority="594" operator="greaterThanOrEqual">
      <formula>J$3/2</formula>
    </cfRule>
  </conditionalFormatting>
  <conditionalFormatting sqref="J127:N127">
    <cfRule type="cellIs" dxfId="6591" priority="591" stopIfTrue="1" operator="greaterThan">
      <formula>J$3</formula>
    </cfRule>
    <cfRule type="cellIs" dxfId="6590" priority="592" stopIfTrue="1" operator="lessThan">
      <formula>0</formula>
    </cfRule>
  </conditionalFormatting>
  <conditionalFormatting sqref="J128:N128">
    <cfRule type="cellIs" dxfId="6589" priority="589" stopIfTrue="1" operator="greaterThan">
      <formula>J$3</formula>
    </cfRule>
    <cfRule type="cellIs" dxfId="6588" priority="590" stopIfTrue="1" operator="lessThan">
      <formula>0</formula>
    </cfRule>
  </conditionalFormatting>
  <conditionalFormatting sqref="O127:O128">
    <cfRule type="cellIs" dxfId="6587" priority="587" operator="lessThan">
      <formula>O$3/2</formula>
    </cfRule>
    <cfRule type="cellIs" dxfId="6586" priority="588" operator="greaterThanOrEqual">
      <formula>O$3/2</formula>
    </cfRule>
  </conditionalFormatting>
  <conditionalFormatting sqref="O127">
    <cfRule type="cellIs" dxfId="6585" priority="585" stopIfTrue="1" operator="greaterThan">
      <formula>O$3</formula>
    </cfRule>
    <cfRule type="cellIs" dxfId="6584" priority="586" stopIfTrue="1" operator="lessThan">
      <formula>0</formula>
    </cfRule>
  </conditionalFormatting>
  <conditionalFormatting sqref="O128">
    <cfRule type="cellIs" dxfId="6583" priority="583" stopIfTrue="1" operator="greaterThan">
      <formula>O$3</formula>
    </cfRule>
    <cfRule type="cellIs" dxfId="6582" priority="584" stopIfTrue="1" operator="lessThan">
      <formula>0</formula>
    </cfRule>
  </conditionalFormatting>
  <conditionalFormatting sqref="P127:AO128">
    <cfRule type="cellIs" dxfId="6581" priority="581" operator="lessThan">
      <formula>P$3/2</formula>
    </cfRule>
    <cfRule type="cellIs" dxfId="6580" priority="582" operator="greaterThanOrEqual">
      <formula>P$3/2</formula>
    </cfRule>
  </conditionalFormatting>
  <conditionalFormatting sqref="P127:AO127">
    <cfRule type="cellIs" dxfId="6579" priority="579" stopIfTrue="1" operator="greaterThan">
      <formula>P$3</formula>
    </cfRule>
    <cfRule type="cellIs" dxfId="6578" priority="580" stopIfTrue="1" operator="lessThan">
      <formula>0</formula>
    </cfRule>
  </conditionalFormatting>
  <conditionalFormatting sqref="P128:AO128">
    <cfRule type="cellIs" dxfId="6577" priority="577" stopIfTrue="1" operator="greaterThan">
      <formula>P$3</formula>
    </cfRule>
    <cfRule type="cellIs" dxfId="6576" priority="578" stopIfTrue="1" operator="lessThan">
      <formula>0</formula>
    </cfRule>
  </conditionalFormatting>
  <conditionalFormatting sqref="C132">
    <cfRule type="cellIs" dxfId="6575" priority="575" operator="lessThan">
      <formula>C$3/2</formula>
    </cfRule>
    <cfRule type="cellIs" dxfId="6574" priority="576" operator="greaterThanOrEqual">
      <formula>C$3/2</formula>
    </cfRule>
  </conditionalFormatting>
  <conditionalFormatting sqref="D132">
    <cfRule type="cellIs" dxfId="6573" priority="573" operator="lessThan">
      <formula>D$3/2</formula>
    </cfRule>
    <cfRule type="cellIs" dxfId="6572" priority="574" operator="greaterThanOrEqual">
      <formula>D$3/2</formula>
    </cfRule>
  </conditionalFormatting>
  <conditionalFormatting sqref="E132:H132">
    <cfRule type="cellIs" dxfId="6571" priority="571" operator="lessThan">
      <formula>E$3/2</formula>
    </cfRule>
    <cfRule type="cellIs" dxfId="6570" priority="572" operator="greaterThanOrEqual">
      <formula>E$3/2</formula>
    </cfRule>
  </conditionalFormatting>
  <conditionalFormatting sqref="J132:N132">
    <cfRule type="cellIs" dxfId="6569" priority="569" operator="lessThan">
      <formula>J$3/2</formula>
    </cfRule>
    <cfRule type="cellIs" dxfId="6568" priority="570" operator="greaterThanOrEqual">
      <formula>J$3/2</formula>
    </cfRule>
  </conditionalFormatting>
  <conditionalFormatting sqref="Q132:U132">
    <cfRule type="cellIs" dxfId="6567" priority="567" operator="lessThan">
      <formula>Q$3/2</formula>
    </cfRule>
    <cfRule type="cellIs" dxfId="6566" priority="568" operator="greaterThanOrEqual">
      <formula>Q$3/2</formula>
    </cfRule>
  </conditionalFormatting>
  <conditionalFormatting sqref="W132:AA132">
    <cfRule type="cellIs" dxfId="6565" priority="565" operator="lessThan">
      <formula>W$3/2</formula>
    </cfRule>
    <cfRule type="cellIs" dxfId="6564" priority="566" operator="greaterThanOrEqual">
      <formula>W$3/2</formula>
    </cfRule>
  </conditionalFormatting>
  <conditionalFormatting sqref="AD132:AH132">
    <cfRule type="cellIs" dxfId="6563" priority="563" operator="lessThan">
      <formula>AD$3/2</formula>
    </cfRule>
    <cfRule type="cellIs" dxfId="6562" priority="564" operator="greaterThanOrEqual">
      <formula>AD$3/2</formula>
    </cfRule>
  </conditionalFormatting>
  <conditionalFormatting sqref="AJ132:AN132">
    <cfRule type="cellIs" dxfId="6561" priority="561" operator="lessThan">
      <formula>AJ$3/2</formula>
    </cfRule>
    <cfRule type="cellIs" dxfId="6560" priority="562" operator="greaterThanOrEqual">
      <formula>AJ$3/2</formula>
    </cfRule>
  </conditionalFormatting>
  <conditionalFormatting sqref="I132">
    <cfRule type="cellIs" dxfId="6559" priority="559" operator="lessThan">
      <formula>I$3/2</formula>
    </cfRule>
    <cfRule type="cellIs" dxfId="6558" priority="560" operator="greaterThanOrEqual">
      <formula>I$3/2</formula>
    </cfRule>
  </conditionalFormatting>
  <conditionalFormatting sqref="O132:P132">
    <cfRule type="cellIs" dxfId="6557" priority="557" operator="lessThan">
      <formula>O$3/2</formula>
    </cfRule>
    <cfRule type="cellIs" dxfId="6556" priority="558" operator="greaterThanOrEqual">
      <formula>O$3/2</formula>
    </cfRule>
  </conditionalFormatting>
  <conditionalFormatting sqref="V132">
    <cfRule type="cellIs" dxfId="6555" priority="555" operator="lessThan">
      <formula>V$3/2</formula>
    </cfRule>
    <cfRule type="cellIs" dxfId="6554" priority="556" operator="greaterThanOrEqual">
      <formula>V$3/2</formula>
    </cfRule>
  </conditionalFormatting>
  <conditionalFormatting sqref="AB132">
    <cfRule type="cellIs" dxfId="6553" priority="553" operator="lessThan">
      <formula>AB$3/2</formula>
    </cfRule>
    <cfRule type="cellIs" dxfId="6552" priority="554" operator="greaterThanOrEqual">
      <formula>AB$3/2</formula>
    </cfRule>
  </conditionalFormatting>
  <conditionalFormatting sqref="AC132">
    <cfRule type="cellIs" dxfId="6551" priority="551" operator="lessThan">
      <formula>AC$3/2</formula>
    </cfRule>
    <cfRule type="cellIs" dxfId="6550" priority="552" operator="greaterThanOrEqual">
      <formula>AC$3/2</formula>
    </cfRule>
  </conditionalFormatting>
  <conditionalFormatting sqref="AI132">
    <cfRule type="cellIs" dxfId="6549" priority="549" operator="lessThan">
      <formula>AI$3/2</formula>
    </cfRule>
    <cfRule type="cellIs" dxfId="6548" priority="550" operator="greaterThanOrEqual">
      <formula>AI$3/2</formula>
    </cfRule>
  </conditionalFormatting>
  <conditionalFormatting sqref="AO132">
    <cfRule type="cellIs" dxfId="6547" priority="547" operator="lessThan">
      <formula>AO$3/2</formula>
    </cfRule>
    <cfRule type="cellIs" dxfId="6546" priority="548" operator="greaterThanOrEqual">
      <formula>AO$3/2</formula>
    </cfRule>
  </conditionalFormatting>
  <conditionalFormatting sqref="C130:C131">
    <cfRule type="cellIs" dxfId="6545" priority="545" operator="lessThan">
      <formula>C$3/2</formula>
    </cfRule>
    <cfRule type="cellIs" dxfId="6544" priority="546" operator="greaterThanOrEqual">
      <formula>C$3/2</formula>
    </cfRule>
  </conditionalFormatting>
  <conditionalFormatting sqref="D130:D131">
    <cfRule type="cellIs" dxfId="6543" priority="543" operator="lessThan">
      <formula>D$3/2</formula>
    </cfRule>
    <cfRule type="cellIs" dxfId="6542" priority="544" operator="greaterThanOrEqual">
      <formula>D$3/2</formula>
    </cfRule>
  </conditionalFormatting>
  <conditionalFormatting sqref="C130">
    <cfRule type="cellIs" dxfId="6541" priority="541" stopIfTrue="1" operator="greaterThan">
      <formula>C$3</formula>
    </cfRule>
    <cfRule type="cellIs" dxfId="6540" priority="542" stopIfTrue="1" operator="lessThan">
      <formula>0</formula>
    </cfRule>
  </conditionalFormatting>
  <conditionalFormatting sqref="D130">
    <cfRule type="cellIs" dxfId="6539" priority="539" stopIfTrue="1" operator="greaterThan">
      <formula>D$3</formula>
    </cfRule>
    <cfRule type="cellIs" dxfId="6538" priority="540" stopIfTrue="1" operator="lessThan">
      <formula>0</formula>
    </cfRule>
  </conditionalFormatting>
  <conditionalFormatting sqref="D131">
    <cfRule type="cellIs" dxfId="6537" priority="537" stopIfTrue="1" operator="greaterThan">
      <formula>D$3</formula>
    </cfRule>
    <cfRule type="cellIs" dxfId="6536" priority="538" stopIfTrue="1" operator="lessThan">
      <formula>0</formula>
    </cfRule>
  </conditionalFormatting>
  <conditionalFormatting sqref="C131">
    <cfRule type="cellIs" dxfId="6535" priority="535" stopIfTrue="1" operator="greaterThan">
      <formula>C$3</formula>
    </cfRule>
    <cfRule type="cellIs" dxfId="6534" priority="536" stopIfTrue="1" operator="lessThan">
      <formula>0</formula>
    </cfRule>
  </conditionalFormatting>
  <conditionalFormatting sqref="I130:I131">
    <cfRule type="cellIs" dxfId="6533" priority="533" operator="lessThan">
      <formula>I$3/2</formula>
    </cfRule>
    <cfRule type="cellIs" dxfId="6532" priority="534" operator="greaterThanOrEqual">
      <formula>I$3/2</formula>
    </cfRule>
  </conditionalFormatting>
  <conditionalFormatting sqref="I130">
    <cfRule type="cellIs" dxfId="6531" priority="531" stopIfTrue="1" operator="greaterThan">
      <formula>I$3</formula>
    </cfRule>
    <cfRule type="cellIs" dxfId="6530" priority="532" stopIfTrue="1" operator="lessThan">
      <formula>0</formula>
    </cfRule>
  </conditionalFormatting>
  <conditionalFormatting sqref="I131">
    <cfRule type="cellIs" dxfId="6529" priority="529" stopIfTrue="1" operator="greaterThan">
      <formula>I$3</formula>
    </cfRule>
    <cfRule type="cellIs" dxfId="6528" priority="530" stopIfTrue="1" operator="lessThan">
      <formula>0</formula>
    </cfRule>
  </conditionalFormatting>
  <conditionalFormatting sqref="E130:H131">
    <cfRule type="cellIs" dxfId="6527" priority="527" operator="lessThan">
      <formula>E$3/2</formula>
    </cfRule>
    <cfRule type="cellIs" dxfId="6526" priority="528" operator="greaterThanOrEqual">
      <formula>E$3/2</formula>
    </cfRule>
  </conditionalFormatting>
  <conditionalFormatting sqref="E130:H130">
    <cfRule type="cellIs" dxfId="6525" priority="525" stopIfTrue="1" operator="greaterThan">
      <formula>E$3</formula>
    </cfRule>
    <cfRule type="cellIs" dxfId="6524" priority="526" stopIfTrue="1" operator="lessThan">
      <formula>0</formula>
    </cfRule>
  </conditionalFormatting>
  <conditionalFormatting sqref="E131:H131">
    <cfRule type="cellIs" dxfId="6523" priority="523" stopIfTrue="1" operator="greaterThan">
      <formula>E$3</formula>
    </cfRule>
    <cfRule type="cellIs" dxfId="6522" priority="524" stopIfTrue="1" operator="lessThan">
      <formula>0</formula>
    </cfRule>
  </conditionalFormatting>
  <conditionalFormatting sqref="J130:N131">
    <cfRule type="cellIs" dxfId="6521" priority="521" operator="lessThan">
      <formula>J$3/2</formula>
    </cfRule>
    <cfRule type="cellIs" dxfId="6520" priority="522" operator="greaterThanOrEqual">
      <formula>J$3/2</formula>
    </cfRule>
  </conditionalFormatting>
  <conditionalFormatting sqref="J130:N130">
    <cfRule type="cellIs" dxfId="6519" priority="519" stopIfTrue="1" operator="greaterThan">
      <formula>J$3</formula>
    </cfRule>
    <cfRule type="cellIs" dxfId="6518" priority="520" stopIfTrue="1" operator="lessThan">
      <formula>0</formula>
    </cfRule>
  </conditionalFormatting>
  <conditionalFormatting sqref="J131:N131">
    <cfRule type="cellIs" dxfId="6517" priority="517" stopIfTrue="1" operator="greaterThan">
      <formula>J$3</formula>
    </cfRule>
    <cfRule type="cellIs" dxfId="6516" priority="518" stopIfTrue="1" operator="lessThan">
      <formula>0</formula>
    </cfRule>
  </conditionalFormatting>
  <conditionalFormatting sqref="O130:O131">
    <cfRule type="cellIs" dxfId="6515" priority="515" operator="lessThan">
      <formula>O$3/2</formula>
    </cfRule>
    <cfRule type="cellIs" dxfId="6514" priority="516" operator="greaterThanOrEqual">
      <formula>O$3/2</formula>
    </cfRule>
  </conditionalFormatting>
  <conditionalFormatting sqref="O130">
    <cfRule type="cellIs" dxfId="6513" priority="513" stopIfTrue="1" operator="greaterThan">
      <formula>O$3</formula>
    </cfRule>
    <cfRule type="cellIs" dxfId="6512" priority="514" stopIfTrue="1" operator="lessThan">
      <formula>0</formula>
    </cfRule>
  </conditionalFormatting>
  <conditionalFormatting sqref="O131">
    <cfRule type="cellIs" dxfId="6511" priority="511" stopIfTrue="1" operator="greaterThan">
      <formula>O$3</formula>
    </cfRule>
    <cfRule type="cellIs" dxfId="6510" priority="512" stopIfTrue="1" operator="lessThan">
      <formula>0</formula>
    </cfRule>
  </conditionalFormatting>
  <conditionalFormatting sqref="P130:AO131">
    <cfRule type="cellIs" dxfId="6509" priority="509" operator="lessThan">
      <formula>P$3/2</formula>
    </cfRule>
    <cfRule type="cellIs" dxfId="6508" priority="510" operator="greaterThanOrEqual">
      <formula>P$3/2</formula>
    </cfRule>
  </conditionalFormatting>
  <conditionalFormatting sqref="P130:AO130">
    <cfRule type="cellIs" dxfId="6507" priority="507" stopIfTrue="1" operator="greaterThan">
      <formula>P$3</formula>
    </cfRule>
    <cfRule type="cellIs" dxfId="6506" priority="508" stopIfTrue="1" operator="lessThan">
      <formula>0</formula>
    </cfRule>
  </conditionalFormatting>
  <conditionalFormatting sqref="P131:AO131">
    <cfRule type="cellIs" dxfId="6505" priority="505" stopIfTrue="1" operator="greaterThan">
      <formula>P$3</formula>
    </cfRule>
    <cfRule type="cellIs" dxfId="6504" priority="506" stopIfTrue="1" operator="lessThan">
      <formula>0</formula>
    </cfRule>
  </conditionalFormatting>
  <conditionalFormatting sqref="C135">
    <cfRule type="cellIs" dxfId="6503" priority="503" operator="lessThan">
      <formula>C$3/2</formula>
    </cfRule>
    <cfRule type="cellIs" dxfId="6502" priority="504" operator="greaterThanOrEqual">
      <formula>C$3/2</formula>
    </cfRule>
  </conditionalFormatting>
  <conditionalFormatting sqref="D135">
    <cfRule type="cellIs" dxfId="6501" priority="501" operator="lessThan">
      <formula>D$3/2</formula>
    </cfRule>
    <cfRule type="cellIs" dxfId="6500" priority="502" operator="greaterThanOrEqual">
      <formula>D$3/2</formula>
    </cfRule>
  </conditionalFormatting>
  <conditionalFormatting sqref="E135:H135">
    <cfRule type="cellIs" dxfId="6499" priority="499" operator="lessThan">
      <formula>E$3/2</formula>
    </cfRule>
    <cfRule type="cellIs" dxfId="6498" priority="500" operator="greaterThanOrEqual">
      <formula>E$3/2</formula>
    </cfRule>
  </conditionalFormatting>
  <conditionalFormatting sqref="J135:N135">
    <cfRule type="cellIs" dxfId="6497" priority="497" operator="lessThan">
      <formula>J$3/2</formula>
    </cfRule>
    <cfRule type="cellIs" dxfId="6496" priority="498" operator="greaterThanOrEqual">
      <formula>J$3/2</formula>
    </cfRule>
  </conditionalFormatting>
  <conditionalFormatting sqref="Q135:U135">
    <cfRule type="cellIs" dxfId="6495" priority="495" operator="lessThan">
      <formula>Q$3/2</formula>
    </cfRule>
    <cfRule type="cellIs" dxfId="6494" priority="496" operator="greaterThanOrEqual">
      <formula>Q$3/2</formula>
    </cfRule>
  </conditionalFormatting>
  <conditionalFormatting sqref="W135:AA135">
    <cfRule type="cellIs" dxfId="6493" priority="493" operator="lessThan">
      <formula>W$3/2</formula>
    </cfRule>
    <cfRule type="cellIs" dxfId="6492" priority="494" operator="greaterThanOrEqual">
      <formula>W$3/2</formula>
    </cfRule>
  </conditionalFormatting>
  <conditionalFormatting sqref="AD135:AH135">
    <cfRule type="cellIs" dxfId="6491" priority="491" operator="lessThan">
      <formula>AD$3/2</formula>
    </cfRule>
    <cfRule type="cellIs" dxfId="6490" priority="492" operator="greaterThanOrEqual">
      <formula>AD$3/2</formula>
    </cfRule>
  </conditionalFormatting>
  <conditionalFormatting sqref="AJ135:AN135">
    <cfRule type="cellIs" dxfId="6489" priority="489" operator="lessThan">
      <formula>AJ$3/2</formula>
    </cfRule>
    <cfRule type="cellIs" dxfId="6488" priority="490" operator="greaterThanOrEqual">
      <formula>AJ$3/2</formula>
    </cfRule>
  </conditionalFormatting>
  <conditionalFormatting sqref="I135">
    <cfRule type="cellIs" dxfId="6487" priority="487" operator="lessThan">
      <formula>I$3/2</formula>
    </cfRule>
    <cfRule type="cellIs" dxfId="6486" priority="488" operator="greaterThanOrEqual">
      <formula>I$3/2</formula>
    </cfRule>
  </conditionalFormatting>
  <conditionalFormatting sqref="O135:P135">
    <cfRule type="cellIs" dxfId="6485" priority="485" operator="lessThan">
      <formula>O$3/2</formula>
    </cfRule>
    <cfRule type="cellIs" dxfId="6484" priority="486" operator="greaterThanOrEqual">
      <formula>O$3/2</formula>
    </cfRule>
  </conditionalFormatting>
  <conditionalFormatting sqref="V135">
    <cfRule type="cellIs" dxfId="6483" priority="483" operator="lessThan">
      <formula>V$3/2</formula>
    </cfRule>
    <cfRule type="cellIs" dxfId="6482" priority="484" operator="greaterThanOrEqual">
      <formula>V$3/2</formula>
    </cfRule>
  </conditionalFormatting>
  <conditionalFormatting sqref="AB135">
    <cfRule type="cellIs" dxfId="6481" priority="481" operator="lessThan">
      <formula>AB$3/2</formula>
    </cfRule>
    <cfRule type="cellIs" dxfId="6480" priority="482" operator="greaterThanOrEqual">
      <formula>AB$3/2</formula>
    </cfRule>
  </conditionalFormatting>
  <conditionalFormatting sqref="AC135">
    <cfRule type="cellIs" dxfId="6479" priority="479" operator="lessThan">
      <formula>AC$3/2</formula>
    </cfRule>
    <cfRule type="cellIs" dxfId="6478" priority="480" operator="greaterThanOrEqual">
      <formula>AC$3/2</formula>
    </cfRule>
  </conditionalFormatting>
  <conditionalFormatting sqref="AI135">
    <cfRule type="cellIs" dxfId="6477" priority="477" operator="lessThan">
      <formula>AI$3/2</formula>
    </cfRule>
    <cfRule type="cellIs" dxfId="6476" priority="478" operator="greaterThanOrEqual">
      <formula>AI$3/2</formula>
    </cfRule>
  </conditionalFormatting>
  <conditionalFormatting sqref="AO135">
    <cfRule type="cellIs" dxfId="6475" priority="475" operator="lessThan">
      <formula>AO$3/2</formula>
    </cfRule>
    <cfRule type="cellIs" dxfId="6474" priority="476" operator="greaterThanOrEqual">
      <formula>AO$3/2</formula>
    </cfRule>
  </conditionalFormatting>
  <conditionalFormatting sqref="C133:C134">
    <cfRule type="cellIs" dxfId="6473" priority="473" operator="lessThan">
      <formula>C$3/2</formula>
    </cfRule>
    <cfRule type="cellIs" dxfId="6472" priority="474" operator="greaterThanOrEqual">
      <formula>C$3/2</formula>
    </cfRule>
  </conditionalFormatting>
  <conditionalFormatting sqref="D133:D134">
    <cfRule type="cellIs" dxfId="6471" priority="471" operator="lessThan">
      <formula>D$3/2</formula>
    </cfRule>
    <cfRule type="cellIs" dxfId="6470" priority="472" operator="greaterThanOrEqual">
      <formula>D$3/2</formula>
    </cfRule>
  </conditionalFormatting>
  <conditionalFormatting sqref="C133">
    <cfRule type="cellIs" dxfId="6469" priority="469" stopIfTrue="1" operator="greaterThan">
      <formula>C$3</formula>
    </cfRule>
    <cfRule type="cellIs" dxfId="6468" priority="470" stopIfTrue="1" operator="lessThan">
      <formula>0</formula>
    </cfRule>
  </conditionalFormatting>
  <conditionalFormatting sqref="D133">
    <cfRule type="cellIs" dxfId="6467" priority="467" stopIfTrue="1" operator="greaterThan">
      <formula>D$3</formula>
    </cfRule>
    <cfRule type="cellIs" dxfId="6466" priority="468" stopIfTrue="1" operator="lessThan">
      <formula>0</formula>
    </cfRule>
  </conditionalFormatting>
  <conditionalFormatting sqref="D134">
    <cfRule type="cellIs" dxfId="6465" priority="465" stopIfTrue="1" operator="greaterThan">
      <formula>D$3</formula>
    </cfRule>
    <cfRule type="cellIs" dxfId="6464" priority="466" stopIfTrue="1" operator="lessThan">
      <formula>0</formula>
    </cfRule>
  </conditionalFormatting>
  <conditionalFormatting sqref="C134">
    <cfRule type="cellIs" dxfId="6463" priority="463" stopIfTrue="1" operator="greaterThan">
      <formula>C$3</formula>
    </cfRule>
    <cfRule type="cellIs" dxfId="6462" priority="464" stopIfTrue="1" operator="lessThan">
      <formula>0</formula>
    </cfRule>
  </conditionalFormatting>
  <conditionalFormatting sqref="I133:I134">
    <cfRule type="cellIs" dxfId="6461" priority="461" operator="lessThan">
      <formula>I$3/2</formula>
    </cfRule>
    <cfRule type="cellIs" dxfId="6460" priority="462" operator="greaterThanOrEqual">
      <formula>I$3/2</formula>
    </cfRule>
  </conditionalFormatting>
  <conditionalFormatting sqref="I133">
    <cfRule type="cellIs" dxfId="6459" priority="459" stopIfTrue="1" operator="greaterThan">
      <formula>I$3</formula>
    </cfRule>
    <cfRule type="cellIs" dxfId="6458" priority="460" stopIfTrue="1" operator="lessThan">
      <formula>0</formula>
    </cfRule>
  </conditionalFormatting>
  <conditionalFormatting sqref="I134">
    <cfRule type="cellIs" dxfId="6457" priority="457" stopIfTrue="1" operator="greaterThan">
      <formula>I$3</formula>
    </cfRule>
    <cfRule type="cellIs" dxfId="6456" priority="458" stopIfTrue="1" operator="lessThan">
      <formula>0</formula>
    </cfRule>
  </conditionalFormatting>
  <conditionalFormatting sqref="E133:H134">
    <cfRule type="cellIs" dxfId="6455" priority="455" operator="lessThan">
      <formula>E$3/2</formula>
    </cfRule>
    <cfRule type="cellIs" dxfId="6454" priority="456" operator="greaterThanOrEqual">
      <formula>E$3/2</formula>
    </cfRule>
  </conditionalFormatting>
  <conditionalFormatting sqref="E133:H133">
    <cfRule type="cellIs" dxfId="6453" priority="453" stopIfTrue="1" operator="greaterThan">
      <formula>E$3</formula>
    </cfRule>
    <cfRule type="cellIs" dxfId="6452" priority="454" stopIfTrue="1" operator="lessThan">
      <formula>0</formula>
    </cfRule>
  </conditionalFormatting>
  <conditionalFormatting sqref="E134:H134">
    <cfRule type="cellIs" dxfId="6451" priority="451" stopIfTrue="1" operator="greaterThan">
      <formula>E$3</formula>
    </cfRule>
    <cfRule type="cellIs" dxfId="6450" priority="452" stopIfTrue="1" operator="lessThan">
      <formula>0</formula>
    </cfRule>
  </conditionalFormatting>
  <conditionalFormatting sqref="J133:N134">
    <cfRule type="cellIs" dxfId="6449" priority="449" operator="lessThan">
      <formula>J$3/2</formula>
    </cfRule>
    <cfRule type="cellIs" dxfId="6448" priority="450" operator="greaterThanOrEqual">
      <formula>J$3/2</formula>
    </cfRule>
  </conditionalFormatting>
  <conditionalFormatting sqref="J133:N133">
    <cfRule type="cellIs" dxfId="6447" priority="447" stopIfTrue="1" operator="greaterThan">
      <formula>J$3</formula>
    </cfRule>
    <cfRule type="cellIs" dxfId="6446" priority="448" stopIfTrue="1" operator="lessThan">
      <formula>0</formula>
    </cfRule>
  </conditionalFormatting>
  <conditionalFormatting sqref="J134:N134">
    <cfRule type="cellIs" dxfId="6445" priority="445" stopIfTrue="1" operator="greaterThan">
      <formula>J$3</formula>
    </cfRule>
    <cfRule type="cellIs" dxfId="6444" priority="446" stopIfTrue="1" operator="lessThan">
      <formula>0</formula>
    </cfRule>
  </conditionalFormatting>
  <conditionalFormatting sqref="O133:O134">
    <cfRule type="cellIs" dxfId="6443" priority="443" operator="lessThan">
      <formula>O$3/2</formula>
    </cfRule>
    <cfRule type="cellIs" dxfId="6442" priority="444" operator="greaterThanOrEqual">
      <formula>O$3/2</formula>
    </cfRule>
  </conditionalFormatting>
  <conditionalFormatting sqref="O133">
    <cfRule type="cellIs" dxfId="6441" priority="441" stopIfTrue="1" operator="greaterThan">
      <formula>O$3</formula>
    </cfRule>
    <cfRule type="cellIs" dxfId="6440" priority="442" stopIfTrue="1" operator="lessThan">
      <formula>0</formula>
    </cfRule>
  </conditionalFormatting>
  <conditionalFormatting sqref="O134">
    <cfRule type="cellIs" dxfId="6439" priority="439" stopIfTrue="1" operator="greaterThan">
      <formula>O$3</formula>
    </cfRule>
    <cfRule type="cellIs" dxfId="6438" priority="440" stopIfTrue="1" operator="lessThan">
      <formula>0</formula>
    </cfRule>
  </conditionalFormatting>
  <conditionalFormatting sqref="P133:AO134">
    <cfRule type="cellIs" dxfId="6437" priority="437" operator="lessThan">
      <formula>P$3/2</formula>
    </cfRule>
    <cfRule type="cellIs" dxfId="6436" priority="438" operator="greaterThanOrEqual">
      <formula>P$3/2</formula>
    </cfRule>
  </conditionalFormatting>
  <conditionalFormatting sqref="P133:AO133">
    <cfRule type="cellIs" dxfId="6435" priority="435" stopIfTrue="1" operator="greaterThan">
      <formula>P$3</formula>
    </cfRule>
    <cfRule type="cellIs" dxfId="6434" priority="436" stopIfTrue="1" operator="lessThan">
      <formula>0</formula>
    </cfRule>
  </conditionalFormatting>
  <conditionalFormatting sqref="P134:AO134">
    <cfRule type="cellIs" dxfId="6433" priority="433" stopIfTrue="1" operator="greaterThan">
      <formula>P$3</formula>
    </cfRule>
    <cfRule type="cellIs" dxfId="6432" priority="434" stopIfTrue="1" operator="lessThan">
      <formula>0</formula>
    </cfRule>
  </conditionalFormatting>
  <conditionalFormatting sqref="C138">
    <cfRule type="cellIs" dxfId="6431" priority="431" operator="lessThan">
      <formula>C$3/2</formula>
    </cfRule>
    <cfRule type="cellIs" dxfId="6430" priority="432" operator="greaterThanOrEqual">
      <formula>C$3/2</formula>
    </cfRule>
  </conditionalFormatting>
  <conditionalFormatting sqref="D138">
    <cfRule type="cellIs" dxfId="6429" priority="429" operator="lessThan">
      <formula>D$3/2</formula>
    </cfRule>
    <cfRule type="cellIs" dxfId="6428" priority="430" operator="greaterThanOrEqual">
      <formula>D$3/2</formula>
    </cfRule>
  </conditionalFormatting>
  <conditionalFormatting sqref="E138:H138">
    <cfRule type="cellIs" dxfId="6427" priority="427" operator="lessThan">
      <formula>E$3/2</formula>
    </cfRule>
    <cfRule type="cellIs" dxfId="6426" priority="428" operator="greaterThanOrEqual">
      <formula>E$3/2</formula>
    </cfRule>
  </conditionalFormatting>
  <conditionalFormatting sqref="J138:N138">
    <cfRule type="cellIs" dxfId="6425" priority="425" operator="lessThan">
      <formula>J$3/2</formula>
    </cfRule>
    <cfRule type="cellIs" dxfId="6424" priority="426" operator="greaterThanOrEqual">
      <formula>J$3/2</formula>
    </cfRule>
  </conditionalFormatting>
  <conditionalFormatting sqref="Q138:U138">
    <cfRule type="cellIs" dxfId="6423" priority="423" operator="lessThan">
      <formula>Q$3/2</formula>
    </cfRule>
    <cfRule type="cellIs" dxfId="6422" priority="424" operator="greaterThanOrEqual">
      <formula>Q$3/2</formula>
    </cfRule>
  </conditionalFormatting>
  <conditionalFormatting sqref="W138:AA138">
    <cfRule type="cellIs" dxfId="6421" priority="421" operator="lessThan">
      <formula>W$3/2</formula>
    </cfRule>
    <cfRule type="cellIs" dxfId="6420" priority="422" operator="greaterThanOrEqual">
      <formula>W$3/2</formula>
    </cfRule>
  </conditionalFormatting>
  <conditionalFormatting sqref="AD138:AH138">
    <cfRule type="cellIs" dxfId="6419" priority="419" operator="lessThan">
      <formula>AD$3/2</formula>
    </cfRule>
    <cfRule type="cellIs" dxfId="6418" priority="420" operator="greaterThanOrEqual">
      <formula>AD$3/2</formula>
    </cfRule>
  </conditionalFormatting>
  <conditionalFormatting sqref="AJ138:AN138">
    <cfRule type="cellIs" dxfId="6417" priority="417" operator="lessThan">
      <formula>AJ$3/2</formula>
    </cfRule>
    <cfRule type="cellIs" dxfId="6416" priority="418" operator="greaterThanOrEqual">
      <formula>AJ$3/2</formula>
    </cfRule>
  </conditionalFormatting>
  <conditionalFormatting sqref="I138">
    <cfRule type="cellIs" dxfId="6415" priority="415" operator="lessThan">
      <formula>I$3/2</formula>
    </cfRule>
    <cfRule type="cellIs" dxfId="6414" priority="416" operator="greaterThanOrEqual">
      <formula>I$3/2</formula>
    </cfRule>
  </conditionalFormatting>
  <conditionalFormatting sqref="O138:P138">
    <cfRule type="cellIs" dxfId="6413" priority="413" operator="lessThan">
      <formula>O$3/2</formula>
    </cfRule>
    <cfRule type="cellIs" dxfId="6412" priority="414" operator="greaterThanOrEqual">
      <formula>O$3/2</formula>
    </cfRule>
  </conditionalFormatting>
  <conditionalFormatting sqref="V138">
    <cfRule type="cellIs" dxfId="6411" priority="411" operator="lessThan">
      <formula>V$3/2</formula>
    </cfRule>
    <cfRule type="cellIs" dxfId="6410" priority="412" operator="greaterThanOrEqual">
      <formula>V$3/2</formula>
    </cfRule>
  </conditionalFormatting>
  <conditionalFormatting sqref="AB138">
    <cfRule type="cellIs" dxfId="6409" priority="409" operator="lessThan">
      <formula>AB$3/2</formula>
    </cfRule>
    <cfRule type="cellIs" dxfId="6408" priority="410" operator="greaterThanOrEqual">
      <formula>AB$3/2</formula>
    </cfRule>
  </conditionalFormatting>
  <conditionalFormatting sqref="AC138">
    <cfRule type="cellIs" dxfId="6407" priority="407" operator="lessThan">
      <formula>AC$3/2</formula>
    </cfRule>
    <cfRule type="cellIs" dxfId="6406" priority="408" operator="greaterThanOrEqual">
      <formula>AC$3/2</formula>
    </cfRule>
  </conditionalFormatting>
  <conditionalFormatting sqref="AI138">
    <cfRule type="cellIs" dxfId="6405" priority="405" operator="lessThan">
      <formula>AI$3/2</formula>
    </cfRule>
    <cfRule type="cellIs" dxfId="6404" priority="406" operator="greaterThanOrEqual">
      <formula>AI$3/2</formula>
    </cfRule>
  </conditionalFormatting>
  <conditionalFormatting sqref="AO138">
    <cfRule type="cellIs" dxfId="6403" priority="403" operator="lessThan">
      <formula>AO$3/2</formula>
    </cfRule>
    <cfRule type="cellIs" dxfId="6402" priority="404" operator="greaterThanOrEqual">
      <formula>AO$3/2</formula>
    </cfRule>
  </conditionalFormatting>
  <conditionalFormatting sqref="C136:C137">
    <cfRule type="cellIs" dxfId="6401" priority="401" operator="lessThan">
      <formula>C$3/2</formula>
    </cfRule>
    <cfRule type="cellIs" dxfId="6400" priority="402" operator="greaterThanOrEqual">
      <formula>C$3/2</formula>
    </cfRule>
  </conditionalFormatting>
  <conditionalFormatting sqref="D136:D137">
    <cfRule type="cellIs" dxfId="6399" priority="399" operator="lessThan">
      <formula>D$3/2</formula>
    </cfRule>
    <cfRule type="cellIs" dxfId="6398" priority="400" operator="greaterThanOrEqual">
      <formula>D$3/2</formula>
    </cfRule>
  </conditionalFormatting>
  <conditionalFormatting sqref="C136">
    <cfRule type="cellIs" dxfId="6397" priority="397" stopIfTrue="1" operator="greaterThan">
      <formula>C$3</formula>
    </cfRule>
    <cfRule type="cellIs" dxfId="6396" priority="398" stopIfTrue="1" operator="lessThan">
      <formula>0</formula>
    </cfRule>
  </conditionalFormatting>
  <conditionalFormatting sqref="D136">
    <cfRule type="cellIs" dxfId="6395" priority="395" stopIfTrue="1" operator="greaterThan">
      <formula>D$3</formula>
    </cfRule>
    <cfRule type="cellIs" dxfId="6394" priority="396" stopIfTrue="1" operator="lessThan">
      <formula>0</formula>
    </cfRule>
  </conditionalFormatting>
  <conditionalFormatting sqref="D137">
    <cfRule type="cellIs" dxfId="6393" priority="393" stopIfTrue="1" operator="greaterThan">
      <formula>D$3</formula>
    </cfRule>
    <cfRule type="cellIs" dxfId="6392" priority="394" stopIfTrue="1" operator="lessThan">
      <formula>0</formula>
    </cfRule>
  </conditionalFormatting>
  <conditionalFormatting sqref="C137">
    <cfRule type="cellIs" dxfId="6391" priority="391" stopIfTrue="1" operator="greaterThan">
      <formula>C$3</formula>
    </cfRule>
    <cfRule type="cellIs" dxfId="6390" priority="392" stopIfTrue="1" operator="lessThan">
      <formula>0</formula>
    </cfRule>
  </conditionalFormatting>
  <conditionalFormatting sqref="I136:I137">
    <cfRule type="cellIs" dxfId="6389" priority="389" operator="lessThan">
      <formula>I$3/2</formula>
    </cfRule>
    <cfRule type="cellIs" dxfId="6388" priority="390" operator="greaterThanOrEqual">
      <formula>I$3/2</formula>
    </cfRule>
  </conditionalFormatting>
  <conditionalFormatting sqref="I136">
    <cfRule type="cellIs" dxfId="6387" priority="387" stopIfTrue="1" operator="greaterThan">
      <formula>I$3</formula>
    </cfRule>
    <cfRule type="cellIs" dxfId="6386" priority="388" stopIfTrue="1" operator="lessThan">
      <formula>0</formula>
    </cfRule>
  </conditionalFormatting>
  <conditionalFormatting sqref="I137">
    <cfRule type="cellIs" dxfId="6385" priority="385" stopIfTrue="1" operator="greaterThan">
      <formula>I$3</formula>
    </cfRule>
    <cfRule type="cellIs" dxfId="6384" priority="386" stopIfTrue="1" operator="lessThan">
      <formula>0</formula>
    </cfRule>
  </conditionalFormatting>
  <conditionalFormatting sqref="E136:H137">
    <cfRule type="cellIs" dxfId="6383" priority="383" operator="lessThan">
      <formula>E$3/2</formula>
    </cfRule>
    <cfRule type="cellIs" dxfId="6382" priority="384" operator="greaterThanOrEqual">
      <formula>E$3/2</formula>
    </cfRule>
  </conditionalFormatting>
  <conditionalFormatting sqref="E136:H136">
    <cfRule type="cellIs" dxfId="6381" priority="381" stopIfTrue="1" operator="greaterThan">
      <formula>E$3</formula>
    </cfRule>
    <cfRule type="cellIs" dxfId="6380" priority="382" stopIfTrue="1" operator="lessThan">
      <formula>0</formula>
    </cfRule>
  </conditionalFormatting>
  <conditionalFormatting sqref="E137:H137">
    <cfRule type="cellIs" dxfId="6379" priority="379" stopIfTrue="1" operator="greaterThan">
      <formula>E$3</formula>
    </cfRule>
    <cfRule type="cellIs" dxfId="6378" priority="380" stopIfTrue="1" operator="lessThan">
      <formula>0</formula>
    </cfRule>
  </conditionalFormatting>
  <conditionalFormatting sqref="J136:N137">
    <cfRule type="cellIs" dxfId="6377" priority="377" operator="lessThan">
      <formula>J$3/2</formula>
    </cfRule>
    <cfRule type="cellIs" dxfId="6376" priority="378" operator="greaterThanOrEqual">
      <formula>J$3/2</formula>
    </cfRule>
  </conditionalFormatting>
  <conditionalFormatting sqref="J136:N136">
    <cfRule type="cellIs" dxfId="6375" priority="375" stopIfTrue="1" operator="greaterThan">
      <formula>J$3</formula>
    </cfRule>
    <cfRule type="cellIs" dxfId="6374" priority="376" stopIfTrue="1" operator="lessThan">
      <formula>0</formula>
    </cfRule>
  </conditionalFormatting>
  <conditionalFormatting sqref="J137:N137">
    <cfRule type="cellIs" dxfId="6373" priority="373" stopIfTrue="1" operator="greaterThan">
      <formula>J$3</formula>
    </cfRule>
    <cfRule type="cellIs" dxfId="6372" priority="374" stopIfTrue="1" operator="lessThan">
      <formula>0</formula>
    </cfRule>
  </conditionalFormatting>
  <conditionalFormatting sqref="O136:O137">
    <cfRule type="cellIs" dxfId="6371" priority="371" operator="lessThan">
      <formula>O$3/2</formula>
    </cfRule>
    <cfRule type="cellIs" dxfId="6370" priority="372" operator="greaterThanOrEqual">
      <formula>O$3/2</formula>
    </cfRule>
  </conditionalFormatting>
  <conditionalFormatting sqref="O136">
    <cfRule type="cellIs" dxfId="6369" priority="369" stopIfTrue="1" operator="greaterThan">
      <formula>O$3</formula>
    </cfRule>
    <cfRule type="cellIs" dxfId="6368" priority="370" stopIfTrue="1" operator="lessThan">
      <formula>0</formula>
    </cfRule>
  </conditionalFormatting>
  <conditionalFormatting sqref="O137">
    <cfRule type="cellIs" dxfId="6367" priority="367" stopIfTrue="1" operator="greaterThan">
      <formula>O$3</formula>
    </cfRule>
    <cfRule type="cellIs" dxfId="6366" priority="368" stopIfTrue="1" operator="lessThan">
      <formula>0</formula>
    </cfRule>
  </conditionalFormatting>
  <conditionalFormatting sqref="P136:AO137">
    <cfRule type="cellIs" dxfId="6365" priority="365" operator="lessThan">
      <formula>P$3/2</formula>
    </cfRule>
    <cfRule type="cellIs" dxfId="6364" priority="366" operator="greaterThanOrEqual">
      <formula>P$3/2</formula>
    </cfRule>
  </conditionalFormatting>
  <conditionalFormatting sqref="P136:AO136">
    <cfRule type="cellIs" dxfId="6363" priority="363" stopIfTrue="1" operator="greaterThan">
      <formula>P$3</formula>
    </cfRule>
    <cfRule type="cellIs" dxfId="6362" priority="364" stopIfTrue="1" operator="lessThan">
      <formula>0</formula>
    </cfRule>
  </conditionalFormatting>
  <conditionalFormatting sqref="P137:AO137">
    <cfRule type="cellIs" dxfId="6361" priority="361" stopIfTrue="1" operator="greaterThan">
      <formula>P$3</formula>
    </cfRule>
    <cfRule type="cellIs" dxfId="6360" priority="362" stopIfTrue="1" operator="lessThan">
      <formula>0</formula>
    </cfRule>
  </conditionalFormatting>
  <conditionalFormatting sqref="C141">
    <cfRule type="cellIs" dxfId="6359" priority="359" operator="lessThan">
      <formula>C$3/2</formula>
    </cfRule>
    <cfRule type="cellIs" dxfId="6358" priority="360" operator="greaterThanOrEqual">
      <formula>C$3/2</formula>
    </cfRule>
  </conditionalFormatting>
  <conditionalFormatting sqref="D141">
    <cfRule type="cellIs" dxfId="6357" priority="357" operator="lessThan">
      <formula>D$3/2</formula>
    </cfRule>
    <cfRule type="cellIs" dxfId="6356" priority="358" operator="greaterThanOrEqual">
      <formula>D$3/2</formula>
    </cfRule>
  </conditionalFormatting>
  <conditionalFormatting sqref="E141:H141">
    <cfRule type="cellIs" dxfId="6355" priority="355" operator="lessThan">
      <formula>E$3/2</formula>
    </cfRule>
    <cfRule type="cellIs" dxfId="6354" priority="356" operator="greaterThanOrEqual">
      <formula>E$3/2</formula>
    </cfRule>
  </conditionalFormatting>
  <conditionalFormatting sqref="J141:N141">
    <cfRule type="cellIs" dxfId="6353" priority="353" operator="lessThan">
      <formula>J$3/2</formula>
    </cfRule>
    <cfRule type="cellIs" dxfId="6352" priority="354" operator="greaterThanOrEqual">
      <formula>J$3/2</formula>
    </cfRule>
  </conditionalFormatting>
  <conditionalFormatting sqref="Q141:U141">
    <cfRule type="cellIs" dxfId="6351" priority="351" operator="lessThan">
      <formula>Q$3/2</formula>
    </cfRule>
    <cfRule type="cellIs" dxfId="6350" priority="352" operator="greaterThanOrEqual">
      <formula>Q$3/2</formula>
    </cfRule>
  </conditionalFormatting>
  <conditionalFormatting sqref="W141:AA141">
    <cfRule type="cellIs" dxfId="6349" priority="349" operator="lessThan">
      <formula>W$3/2</formula>
    </cfRule>
    <cfRule type="cellIs" dxfId="6348" priority="350" operator="greaterThanOrEqual">
      <formula>W$3/2</formula>
    </cfRule>
  </conditionalFormatting>
  <conditionalFormatting sqref="AD141:AH141">
    <cfRule type="cellIs" dxfId="6347" priority="347" operator="lessThan">
      <formula>AD$3/2</formula>
    </cfRule>
    <cfRule type="cellIs" dxfId="6346" priority="348" operator="greaterThanOrEqual">
      <formula>AD$3/2</formula>
    </cfRule>
  </conditionalFormatting>
  <conditionalFormatting sqref="AJ141:AN141">
    <cfRule type="cellIs" dxfId="6345" priority="345" operator="lessThan">
      <formula>AJ$3/2</formula>
    </cfRule>
    <cfRule type="cellIs" dxfId="6344" priority="346" operator="greaterThanOrEqual">
      <formula>AJ$3/2</formula>
    </cfRule>
  </conditionalFormatting>
  <conditionalFormatting sqref="I141">
    <cfRule type="cellIs" dxfId="6343" priority="343" operator="lessThan">
      <formula>I$3/2</formula>
    </cfRule>
    <cfRule type="cellIs" dxfId="6342" priority="344" operator="greaterThanOrEqual">
      <formula>I$3/2</formula>
    </cfRule>
  </conditionalFormatting>
  <conditionalFormatting sqref="O141:P141">
    <cfRule type="cellIs" dxfId="6341" priority="341" operator="lessThan">
      <formula>O$3/2</formula>
    </cfRule>
    <cfRule type="cellIs" dxfId="6340" priority="342" operator="greaterThanOrEqual">
      <formula>O$3/2</formula>
    </cfRule>
  </conditionalFormatting>
  <conditionalFormatting sqref="V141">
    <cfRule type="cellIs" dxfId="6339" priority="339" operator="lessThan">
      <formula>V$3/2</formula>
    </cfRule>
    <cfRule type="cellIs" dxfId="6338" priority="340" operator="greaterThanOrEqual">
      <formula>V$3/2</formula>
    </cfRule>
  </conditionalFormatting>
  <conditionalFormatting sqref="AB141">
    <cfRule type="cellIs" dxfId="6337" priority="337" operator="lessThan">
      <formula>AB$3/2</formula>
    </cfRule>
    <cfRule type="cellIs" dxfId="6336" priority="338" operator="greaterThanOrEqual">
      <formula>AB$3/2</formula>
    </cfRule>
  </conditionalFormatting>
  <conditionalFormatting sqref="AC141">
    <cfRule type="cellIs" dxfId="6335" priority="335" operator="lessThan">
      <formula>AC$3/2</formula>
    </cfRule>
    <cfRule type="cellIs" dxfId="6334" priority="336" operator="greaterThanOrEqual">
      <formula>AC$3/2</formula>
    </cfRule>
  </conditionalFormatting>
  <conditionalFormatting sqref="AI141">
    <cfRule type="cellIs" dxfId="6333" priority="333" operator="lessThan">
      <formula>AI$3/2</formula>
    </cfRule>
    <cfRule type="cellIs" dxfId="6332" priority="334" operator="greaterThanOrEqual">
      <formula>AI$3/2</formula>
    </cfRule>
  </conditionalFormatting>
  <conditionalFormatting sqref="AO141">
    <cfRule type="cellIs" dxfId="6331" priority="331" operator="lessThan">
      <formula>AO$3/2</formula>
    </cfRule>
    <cfRule type="cellIs" dxfId="6330" priority="332" operator="greaterThanOrEqual">
      <formula>AO$3/2</formula>
    </cfRule>
  </conditionalFormatting>
  <conditionalFormatting sqref="C139:C140">
    <cfRule type="cellIs" dxfId="6329" priority="329" operator="lessThan">
      <formula>C$3/2</formula>
    </cfRule>
    <cfRule type="cellIs" dxfId="6328" priority="330" operator="greaterThanOrEqual">
      <formula>C$3/2</formula>
    </cfRule>
  </conditionalFormatting>
  <conditionalFormatting sqref="D139:D140">
    <cfRule type="cellIs" dxfId="6327" priority="327" operator="lessThan">
      <formula>D$3/2</formula>
    </cfRule>
    <cfRule type="cellIs" dxfId="6326" priority="328" operator="greaterThanOrEqual">
      <formula>D$3/2</formula>
    </cfRule>
  </conditionalFormatting>
  <conditionalFormatting sqref="C139">
    <cfRule type="cellIs" dxfId="6325" priority="325" stopIfTrue="1" operator="greaterThan">
      <formula>C$3</formula>
    </cfRule>
    <cfRule type="cellIs" dxfId="6324" priority="326" stopIfTrue="1" operator="lessThan">
      <formula>0</formula>
    </cfRule>
  </conditionalFormatting>
  <conditionalFormatting sqref="D139">
    <cfRule type="cellIs" dxfId="6323" priority="323" stopIfTrue="1" operator="greaterThan">
      <formula>D$3</formula>
    </cfRule>
    <cfRule type="cellIs" dxfId="6322" priority="324" stopIfTrue="1" operator="lessThan">
      <formula>0</formula>
    </cfRule>
  </conditionalFormatting>
  <conditionalFormatting sqref="D140">
    <cfRule type="cellIs" dxfId="6321" priority="321" stopIfTrue="1" operator="greaterThan">
      <formula>D$3</formula>
    </cfRule>
    <cfRule type="cellIs" dxfId="6320" priority="322" stopIfTrue="1" operator="lessThan">
      <formula>0</formula>
    </cfRule>
  </conditionalFormatting>
  <conditionalFormatting sqref="C140">
    <cfRule type="cellIs" dxfId="6319" priority="319" stopIfTrue="1" operator="greaterThan">
      <formula>C$3</formula>
    </cfRule>
    <cfRule type="cellIs" dxfId="6318" priority="320" stopIfTrue="1" operator="lessThan">
      <formula>0</formula>
    </cfRule>
  </conditionalFormatting>
  <conditionalFormatting sqref="I139:I140">
    <cfRule type="cellIs" dxfId="6317" priority="317" operator="lessThan">
      <formula>I$3/2</formula>
    </cfRule>
    <cfRule type="cellIs" dxfId="6316" priority="318" operator="greaterThanOrEqual">
      <formula>I$3/2</formula>
    </cfRule>
  </conditionalFormatting>
  <conditionalFormatting sqref="I139">
    <cfRule type="cellIs" dxfId="6315" priority="315" stopIfTrue="1" operator="greaterThan">
      <formula>I$3</formula>
    </cfRule>
    <cfRule type="cellIs" dxfId="6314" priority="316" stopIfTrue="1" operator="lessThan">
      <formula>0</formula>
    </cfRule>
  </conditionalFormatting>
  <conditionalFormatting sqref="I140">
    <cfRule type="cellIs" dxfId="6313" priority="313" stopIfTrue="1" operator="greaterThan">
      <formula>I$3</formula>
    </cfRule>
    <cfRule type="cellIs" dxfId="6312" priority="314" stopIfTrue="1" operator="lessThan">
      <formula>0</formula>
    </cfRule>
  </conditionalFormatting>
  <conditionalFormatting sqref="E139:H140">
    <cfRule type="cellIs" dxfId="6311" priority="311" operator="lessThan">
      <formula>E$3/2</formula>
    </cfRule>
    <cfRule type="cellIs" dxfId="6310" priority="312" operator="greaterThanOrEqual">
      <formula>E$3/2</formula>
    </cfRule>
  </conditionalFormatting>
  <conditionalFormatting sqref="E139:H139">
    <cfRule type="cellIs" dxfId="6309" priority="309" stopIfTrue="1" operator="greaterThan">
      <formula>E$3</formula>
    </cfRule>
    <cfRule type="cellIs" dxfId="6308" priority="310" stopIfTrue="1" operator="lessThan">
      <formula>0</formula>
    </cfRule>
  </conditionalFormatting>
  <conditionalFormatting sqref="E140:H140">
    <cfRule type="cellIs" dxfId="6307" priority="307" stopIfTrue="1" operator="greaterThan">
      <formula>E$3</formula>
    </cfRule>
    <cfRule type="cellIs" dxfId="6306" priority="308" stopIfTrue="1" operator="lessThan">
      <formula>0</formula>
    </cfRule>
  </conditionalFormatting>
  <conditionalFormatting sqref="J139:N140">
    <cfRule type="cellIs" dxfId="6305" priority="305" operator="lessThan">
      <formula>J$3/2</formula>
    </cfRule>
    <cfRule type="cellIs" dxfId="6304" priority="306" operator="greaterThanOrEqual">
      <formula>J$3/2</formula>
    </cfRule>
  </conditionalFormatting>
  <conditionalFormatting sqref="J139:N139">
    <cfRule type="cellIs" dxfId="6303" priority="303" stopIfTrue="1" operator="greaterThan">
      <formula>J$3</formula>
    </cfRule>
    <cfRule type="cellIs" dxfId="6302" priority="304" stopIfTrue="1" operator="lessThan">
      <formula>0</formula>
    </cfRule>
  </conditionalFormatting>
  <conditionalFormatting sqref="J140:N140">
    <cfRule type="cellIs" dxfId="6301" priority="301" stopIfTrue="1" operator="greaterThan">
      <formula>J$3</formula>
    </cfRule>
    <cfRule type="cellIs" dxfId="6300" priority="302" stopIfTrue="1" operator="lessThan">
      <formula>0</formula>
    </cfRule>
  </conditionalFormatting>
  <conditionalFormatting sqref="O139:O140">
    <cfRule type="cellIs" dxfId="6299" priority="299" operator="lessThan">
      <formula>O$3/2</formula>
    </cfRule>
    <cfRule type="cellIs" dxfId="6298" priority="300" operator="greaterThanOrEqual">
      <formula>O$3/2</formula>
    </cfRule>
  </conditionalFormatting>
  <conditionalFormatting sqref="O139">
    <cfRule type="cellIs" dxfId="6297" priority="297" stopIfTrue="1" operator="greaterThan">
      <formula>O$3</formula>
    </cfRule>
    <cfRule type="cellIs" dxfId="6296" priority="298" stopIfTrue="1" operator="lessThan">
      <formula>0</formula>
    </cfRule>
  </conditionalFormatting>
  <conditionalFormatting sqref="O140">
    <cfRule type="cellIs" dxfId="6295" priority="295" stopIfTrue="1" operator="greaterThan">
      <formula>O$3</formula>
    </cfRule>
    <cfRule type="cellIs" dxfId="6294" priority="296" stopIfTrue="1" operator="lessThan">
      <formula>0</formula>
    </cfRule>
  </conditionalFormatting>
  <conditionalFormatting sqref="P139:AO140">
    <cfRule type="cellIs" dxfId="6293" priority="293" operator="lessThan">
      <formula>P$3/2</formula>
    </cfRule>
    <cfRule type="cellIs" dxfId="6292" priority="294" operator="greaterThanOrEqual">
      <formula>P$3/2</formula>
    </cfRule>
  </conditionalFormatting>
  <conditionalFormatting sqref="P139:AO139">
    <cfRule type="cellIs" dxfId="6291" priority="291" stopIfTrue="1" operator="greaterThan">
      <formula>P$3</formula>
    </cfRule>
    <cfRule type="cellIs" dxfId="6290" priority="292" stopIfTrue="1" operator="lessThan">
      <formula>0</formula>
    </cfRule>
  </conditionalFormatting>
  <conditionalFormatting sqref="P140:AO140">
    <cfRule type="cellIs" dxfId="6289" priority="289" stopIfTrue="1" operator="greaterThan">
      <formula>P$3</formula>
    </cfRule>
    <cfRule type="cellIs" dxfId="6288" priority="290" stopIfTrue="1" operator="lessThan">
      <formula>0</formula>
    </cfRule>
  </conditionalFormatting>
  <conditionalFormatting sqref="C144">
    <cfRule type="cellIs" dxfId="6287" priority="287" operator="lessThan">
      <formula>C$3/2</formula>
    </cfRule>
    <cfRule type="cellIs" dxfId="6286" priority="288" operator="greaterThanOrEqual">
      <formula>C$3/2</formula>
    </cfRule>
  </conditionalFormatting>
  <conditionalFormatting sqref="D144">
    <cfRule type="cellIs" dxfId="6285" priority="285" operator="lessThan">
      <formula>D$3/2</formula>
    </cfRule>
    <cfRule type="cellIs" dxfId="6284" priority="286" operator="greaterThanOrEqual">
      <formula>D$3/2</formula>
    </cfRule>
  </conditionalFormatting>
  <conditionalFormatting sqref="E144:H144">
    <cfRule type="cellIs" dxfId="6283" priority="283" operator="lessThan">
      <formula>E$3/2</formula>
    </cfRule>
    <cfRule type="cellIs" dxfId="6282" priority="284" operator="greaterThanOrEqual">
      <formula>E$3/2</formula>
    </cfRule>
  </conditionalFormatting>
  <conditionalFormatting sqref="J144:N144">
    <cfRule type="cellIs" dxfId="6281" priority="281" operator="lessThan">
      <formula>J$3/2</formula>
    </cfRule>
    <cfRule type="cellIs" dxfId="6280" priority="282" operator="greaterThanOrEqual">
      <formula>J$3/2</formula>
    </cfRule>
  </conditionalFormatting>
  <conditionalFormatting sqref="Q144:U144">
    <cfRule type="cellIs" dxfId="6279" priority="279" operator="lessThan">
      <formula>Q$3/2</formula>
    </cfRule>
    <cfRule type="cellIs" dxfId="6278" priority="280" operator="greaterThanOrEqual">
      <formula>Q$3/2</formula>
    </cfRule>
  </conditionalFormatting>
  <conditionalFormatting sqref="W144:AA144">
    <cfRule type="cellIs" dxfId="6277" priority="277" operator="lessThan">
      <formula>W$3/2</formula>
    </cfRule>
    <cfRule type="cellIs" dxfId="6276" priority="278" operator="greaterThanOrEqual">
      <formula>W$3/2</formula>
    </cfRule>
  </conditionalFormatting>
  <conditionalFormatting sqref="AD144:AH144">
    <cfRule type="cellIs" dxfId="6275" priority="275" operator="lessThan">
      <formula>AD$3/2</formula>
    </cfRule>
    <cfRule type="cellIs" dxfId="6274" priority="276" operator="greaterThanOrEqual">
      <formula>AD$3/2</formula>
    </cfRule>
  </conditionalFormatting>
  <conditionalFormatting sqref="AJ144:AN144">
    <cfRule type="cellIs" dxfId="6273" priority="273" operator="lessThan">
      <formula>AJ$3/2</formula>
    </cfRule>
    <cfRule type="cellIs" dxfId="6272" priority="274" operator="greaterThanOrEqual">
      <formula>AJ$3/2</formula>
    </cfRule>
  </conditionalFormatting>
  <conditionalFormatting sqref="I144">
    <cfRule type="cellIs" dxfId="6271" priority="271" operator="lessThan">
      <formula>I$3/2</formula>
    </cfRule>
    <cfRule type="cellIs" dxfId="6270" priority="272" operator="greaterThanOrEqual">
      <formula>I$3/2</formula>
    </cfRule>
  </conditionalFormatting>
  <conditionalFormatting sqref="O144:P144">
    <cfRule type="cellIs" dxfId="6269" priority="269" operator="lessThan">
      <formula>O$3/2</formula>
    </cfRule>
    <cfRule type="cellIs" dxfId="6268" priority="270" operator="greaterThanOrEqual">
      <formula>O$3/2</formula>
    </cfRule>
  </conditionalFormatting>
  <conditionalFormatting sqref="V144">
    <cfRule type="cellIs" dxfId="6267" priority="267" operator="lessThan">
      <formula>V$3/2</formula>
    </cfRule>
    <cfRule type="cellIs" dxfId="6266" priority="268" operator="greaterThanOrEqual">
      <formula>V$3/2</formula>
    </cfRule>
  </conditionalFormatting>
  <conditionalFormatting sqref="AB144">
    <cfRule type="cellIs" dxfId="6265" priority="265" operator="lessThan">
      <formula>AB$3/2</formula>
    </cfRule>
    <cfRule type="cellIs" dxfId="6264" priority="266" operator="greaterThanOrEqual">
      <formula>AB$3/2</formula>
    </cfRule>
  </conditionalFormatting>
  <conditionalFormatting sqref="AC144">
    <cfRule type="cellIs" dxfId="6263" priority="263" operator="lessThan">
      <formula>AC$3/2</formula>
    </cfRule>
    <cfRule type="cellIs" dxfId="6262" priority="264" operator="greaterThanOrEqual">
      <formula>AC$3/2</formula>
    </cfRule>
  </conditionalFormatting>
  <conditionalFormatting sqref="AI144">
    <cfRule type="cellIs" dxfId="6261" priority="261" operator="lessThan">
      <formula>AI$3/2</formula>
    </cfRule>
    <cfRule type="cellIs" dxfId="6260" priority="262" operator="greaterThanOrEqual">
      <formula>AI$3/2</formula>
    </cfRule>
  </conditionalFormatting>
  <conditionalFormatting sqref="AO144">
    <cfRule type="cellIs" dxfId="6259" priority="259" operator="lessThan">
      <formula>AO$3/2</formula>
    </cfRule>
    <cfRule type="cellIs" dxfId="6258" priority="260" operator="greaterThanOrEqual">
      <formula>AO$3/2</formula>
    </cfRule>
  </conditionalFormatting>
  <conditionalFormatting sqref="C142:C143">
    <cfRule type="cellIs" dxfId="6257" priority="257" operator="lessThan">
      <formula>C$3/2</formula>
    </cfRule>
    <cfRule type="cellIs" dxfId="6256" priority="258" operator="greaterThanOrEqual">
      <formula>C$3/2</formula>
    </cfRule>
  </conditionalFormatting>
  <conditionalFormatting sqref="D142:D143">
    <cfRule type="cellIs" dxfId="6255" priority="255" operator="lessThan">
      <formula>D$3/2</formula>
    </cfRule>
    <cfRule type="cellIs" dxfId="6254" priority="256" operator="greaterThanOrEqual">
      <formula>D$3/2</formula>
    </cfRule>
  </conditionalFormatting>
  <conditionalFormatting sqref="C142">
    <cfRule type="cellIs" dxfId="6253" priority="253" stopIfTrue="1" operator="greaterThan">
      <formula>C$3</formula>
    </cfRule>
    <cfRule type="cellIs" dxfId="6252" priority="254" stopIfTrue="1" operator="lessThan">
      <formula>0</formula>
    </cfRule>
  </conditionalFormatting>
  <conditionalFormatting sqref="D142">
    <cfRule type="cellIs" dxfId="6251" priority="251" stopIfTrue="1" operator="greaterThan">
      <formula>D$3</formula>
    </cfRule>
    <cfRule type="cellIs" dxfId="6250" priority="252" stopIfTrue="1" operator="lessThan">
      <formula>0</formula>
    </cfRule>
  </conditionalFormatting>
  <conditionalFormatting sqref="D143">
    <cfRule type="cellIs" dxfId="6249" priority="249" stopIfTrue="1" operator="greaterThan">
      <formula>D$3</formula>
    </cfRule>
    <cfRule type="cellIs" dxfId="6248" priority="250" stopIfTrue="1" operator="lessThan">
      <formula>0</formula>
    </cfRule>
  </conditionalFormatting>
  <conditionalFormatting sqref="C143">
    <cfRule type="cellIs" dxfId="6247" priority="247" stopIfTrue="1" operator="greaterThan">
      <formula>C$3</formula>
    </cfRule>
    <cfRule type="cellIs" dxfId="6246" priority="248" stopIfTrue="1" operator="lessThan">
      <formula>0</formula>
    </cfRule>
  </conditionalFormatting>
  <conditionalFormatting sqref="I142:I143">
    <cfRule type="cellIs" dxfId="6245" priority="245" operator="lessThan">
      <formula>I$3/2</formula>
    </cfRule>
    <cfRule type="cellIs" dxfId="6244" priority="246" operator="greaterThanOrEqual">
      <formula>I$3/2</formula>
    </cfRule>
  </conditionalFormatting>
  <conditionalFormatting sqref="I142">
    <cfRule type="cellIs" dxfId="6243" priority="243" stopIfTrue="1" operator="greaterThan">
      <formula>I$3</formula>
    </cfRule>
    <cfRule type="cellIs" dxfId="6242" priority="244" stopIfTrue="1" operator="lessThan">
      <formula>0</formula>
    </cfRule>
  </conditionalFormatting>
  <conditionalFormatting sqref="I143">
    <cfRule type="cellIs" dxfId="6241" priority="241" stopIfTrue="1" operator="greaterThan">
      <formula>I$3</formula>
    </cfRule>
    <cfRule type="cellIs" dxfId="6240" priority="242" stopIfTrue="1" operator="lessThan">
      <formula>0</formula>
    </cfRule>
  </conditionalFormatting>
  <conditionalFormatting sqref="E142:H143">
    <cfRule type="cellIs" dxfId="6239" priority="239" operator="lessThan">
      <formula>E$3/2</formula>
    </cfRule>
    <cfRule type="cellIs" dxfId="6238" priority="240" operator="greaterThanOrEqual">
      <formula>E$3/2</formula>
    </cfRule>
  </conditionalFormatting>
  <conditionalFormatting sqref="E142:H142">
    <cfRule type="cellIs" dxfId="6237" priority="237" stopIfTrue="1" operator="greaterThan">
      <formula>E$3</formula>
    </cfRule>
    <cfRule type="cellIs" dxfId="6236" priority="238" stopIfTrue="1" operator="lessThan">
      <formula>0</formula>
    </cfRule>
  </conditionalFormatting>
  <conditionalFormatting sqref="E143:H143">
    <cfRule type="cellIs" dxfId="6235" priority="235" stopIfTrue="1" operator="greaterThan">
      <formula>E$3</formula>
    </cfRule>
    <cfRule type="cellIs" dxfId="6234" priority="236" stopIfTrue="1" operator="lessThan">
      <formula>0</formula>
    </cfRule>
  </conditionalFormatting>
  <conditionalFormatting sqref="J142:N143">
    <cfRule type="cellIs" dxfId="6233" priority="233" operator="lessThan">
      <formula>J$3/2</formula>
    </cfRule>
    <cfRule type="cellIs" dxfId="6232" priority="234" operator="greaterThanOrEqual">
      <formula>J$3/2</formula>
    </cfRule>
  </conditionalFormatting>
  <conditionalFormatting sqref="J142:N142">
    <cfRule type="cellIs" dxfId="6231" priority="231" stopIfTrue="1" operator="greaterThan">
      <formula>J$3</formula>
    </cfRule>
    <cfRule type="cellIs" dxfId="6230" priority="232" stopIfTrue="1" operator="lessThan">
      <formula>0</formula>
    </cfRule>
  </conditionalFormatting>
  <conditionalFormatting sqref="J143:N143">
    <cfRule type="cellIs" dxfId="6229" priority="229" stopIfTrue="1" operator="greaterThan">
      <formula>J$3</formula>
    </cfRule>
    <cfRule type="cellIs" dxfId="6228" priority="230" stopIfTrue="1" operator="lessThan">
      <formula>0</formula>
    </cfRule>
  </conditionalFormatting>
  <conditionalFormatting sqref="O142:O143">
    <cfRule type="cellIs" dxfId="6227" priority="227" operator="lessThan">
      <formula>O$3/2</formula>
    </cfRule>
    <cfRule type="cellIs" dxfId="6226" priority="228" operator="greaterThanOrEqual">
      <formula>O$3/2</formula>
    </cfRule>
  </conditionalFormatting>
  <conditionalFormatting sqref="O142">
    <cfRule type="cellIs" dxfId="6225" priority="225" stopIfTrue="1" operator="greaterThan">
      <formula>O$3</formula>
    </cfRule>
    <cfRule type="cellIs" dxfId="6224" priority="226" stopIfTrue="1" operator="lessThan">
      <formula>0</formula>
    </cfRule>
  </conditionalFormatting>
  <conditionalFormatting sqref="O143">
    <cfRule type="cellIs" dxfId="6223" priority="223" stopIfTrue="1" operator="greaterThan">
      <formula>O$3</formula>
    </cfRule>
    <cfRule type="cellIs" dxfId="6222" priority="224" stopIfTrue="1" operator="lessThan">
      <formula>0</formula>
    </cfRule>
  </conditionalFormatting>
  <conditionalFormatting sqref="P142:AO143">
    <cfRule type="cellIs" dxfId="6221" priority="221" operator="lessThan">
      <formula>P$3/2</formula>
    </cfRule>
    <cfRule type="cellIs" dxfId="6220" priority="222" operator="greaterThanOrEqual">
      <formula>P$3/2</formula>
    </cfRule>
  </conditionalFormatting>
  <conditionalFormatting sqref="P142:AO142">
    <cfRule type="cellIs" dxfId="6219" priority="219" stopIfTrue="1" operator="greaterThan">
      <formula>P$3</formula>
    </cfRule>
    <cfRule type="cellIs" dxfId="6218" priority="220" stopIfTrue="1" operator="lessThan">
      <formula>0</formula>
    </cfRule>
  </conditionalFormatting>
  <conditionalFormatting sqref="P143:AO143">
    <cfRule type="cellIs" dxfId="6217" priority="217" stopIfTrue="1" operator="greaterThan">
      <formula>P$3</formula>
    </cfRule>
    <cfRule type="cellIs" dxfId="6216" priority="218" stopIfTrue="1" operator="lessThan">
      <formula>0</formula>
    </cfRule>
  </conditionalFormatting>
  <conditionalFormatting sqref="C147">
    <cfRule type="cellIs" dxfId="6215" priority="215" operator="lessThan">
      <formula>C$3/2</formula>
    </cfRule>
    <cfRule type="cellIs" dxfId="6214" priority="216" operator="greaterThanOrEqual">
      <formula>C$3/2</formula>
    </cfRule>
  </conditionalFormatting>
  <conditionalFormatting sqref="D147">
    <cfRule type="cellIs" dxfId="6213" priority="213" operator="lessThan">
      <formula>D$3/2</formula>
    </cfRule>
    <cfRule type="cellIs" dxfId="6212" priority="214" operator="greaterThanOrEqual">
      <formula>D$3/2</formula>
    </cfRule>
  </conditionalFormatting>
  <conditionalFormatting sqref="E147:H147">
    <cfRule type="cellIs" dxfId="6211" priority="211" operator="lessThan">
      <formula>E$3/2</formula>
    </cfRule>
    <cfRule type="cellIs" dxfId="6210" priority="212" operator="greaterThanOrEqual">
      <formula>E$3/2</formula>
    </cfRule>
  </conditionalFormatting>
  <conditionalFormatting sqref="J147:N147">
    <cfRule type="cellIs" dxfId="6209" priority="209" operator="lessThan">
      <formula>J$3/2</formula>
    </cfRule>
    <cfRule type="cellIs" dxfId="6208" priority="210" operator="greaterThanOrEqual">
      <formula>J$3/2</formula>
    </cfRule>
  </conditionalFormatting>
  <conditionalFormatting sqref="Q147:U147">
    <cfRule type="cellIs" dxfId="6207" priority="207" operator="lessThan">
      <formula>Q$3/2</formula>
    </cfRule>
    <cfRule type="cellIs" dxfId="6206" priority="208" operator="greaterThanOrEqual">
      <formula>Q$3/2</formula>
    </cfRule>
  </conditionalFormatting>
  <conditionalFormatting sqref="W147:AA147">
    <cfRule type="cellIs" dxfId="6205" priority="205" operator="lessThan">
      <formula>W$3/2</formula>
    </cfRule>
    <cfRule type="cellIs" dxfId="6204" priority="206" operator="greaterThanOrEqual">
      <formula>W$3/2</formula>
    </cfRule>
  </conditionalFormatting>
  <conditionalFormatting sqref="AD147:AH147">
    <cfRule type="cellIs" dxfId="6203" priority="203" operator="lessThan">
      <formula>AD$3/2</formula>
    </cfRule>
    <cfRule type="cellIs" dxfId="6202" priority="204" operator="greaterThanOrEqual">
      <formula>AD$3/2</formula>
    </cfRule>
  </conditionalFormatting>
  <conditionalFormatting sqref="AJ147:AN147">
    <cfRule type="cellIs" dxfId="6201" priority="201" operator="lessThan">
      <formula>AJ$3/2</formula>
    </cfRule>
    <cfRule type="cellIs" dxfId="6200" priority="202" operator="greaterThanOrEqual">
      <formula>AJ$3/2</formula>
    </cfRule>
  </conditionalFormatting>
  <conditionalFormatting sqref="I147">
    <cfRule type="cellIs" dxfId="6199" priority="199" operator="lessThan">
      <formula>I$3/2</formula>
    </cfRule>
    <cfRule type="cellIs" dxfId="6198" priority="200" operator="greaterThanOrEqual">
      <formula>I$3/2</formula>
    </cfRule>
  </conditionalFormatting>
  <conditionalFormatting sqref="O147:P147">
    <cfRule type="cellIs" dxfId="6197" priority="197" operator="lessThan">
      <formula>O$3/2</formula>
    </cfRule>
    <cfRule type="cellIs" dxfId="6196" priority="198" operator="greaterThanOrEqual">
      <formula>O$3/2</formula>
    </cfRule>
  </conditionalFormatting>
  <conditionalFormatting sqref="V147">
    <cfRule type="cellIs" dxfId="6195" priority="195" operator="lessThan">
      <formula>V$3/2</formula>
    </cfRule>
    <cfRule type="cellIs" dxfId="6194" priority="196" operator="greaterThanOrEqual">
      <formula>V$3/2</formula>
    </cfRule>
  </conditionalFormatting>
  <conditionalFormatting sqref="AB147">
    <cfRule type="cellIs" dxfId="6193" priority="193" operator="lessThan">
      <formula>AB$3/2</formula>
    </cfRule>
    <cfRule type="cellIs" dxfId="6192" priority="194" operator="greaterThanOrEqual">
      <formula>AB$3/2</formula>
    </cfRule>
  </conditionalFormatting>
  <conditionalFormatting sqref="AC147">
    <cfRule type="cellIs" dxfId="6191" priority="191" operator="lessThan">
      <formula>AC$3/2</formula>
    </cfRule>
    <cfRule type="cellIs" dxfId="6190" priority="192" operator="greaterThanOrEqual">
      <formula>AC$3/2</formula>
    </cfRule>
  </conditionalFormatting>
  <conditionalFormatting sqref="AI147">
    <cfRule type="cellIs" dxfId="6189" priority="189" operator="lessThan">
      <formula>AI$3/2</formula>
    </cfRule>
    <cfRule type="cellIs" dxfId="6188" priority="190" operator="greaterThanOrEqual">
      <formula>AI$3/2</formula>
    </cfRule>
  </conditionalFormatting>
  <conditionalFormatting sqref="AO147">
    <cfRule type="cellIs" dxfId="6187" priority="187" operator="lessThan">
      <formula>AO$3/2</formula>
    </cfRule>
    <cfRule type="cellIs" dxfId="6186" priority="188" operator="greaterThanOrEqual">
      <formula>AO$3/2</formula>
    </cfRule>
  </conditionalFormatting>
  <conditionalFormatting sqref="C145:C146">
    <cfRule type="cellIs" dxfId="6185" priority="185" operator="lessThan">
      <formula>C$3/2</formula>
    </cfRule>
    <cfRule type="cellIs" dxfId="6184" priority="186" operator="greaterThanOrEqual">
      <formula>C$3/2</formula>
    </cfRule>
  </conditionalFormatting>
  <conditionalFormatting sqref="D145:D146">
    <cfRule type="cellIs" dxfId="6183" priority="183" operator="lessThan">
      <formula>D$3/2</formula>
    </cfRule>
    <cfRule type="cellIs" dxfId="6182" priority="184" operator="greaterThanOrEqual">
      <formula>D$3/2</formula>
    </cfRule>
  </conditionalFormatting>
  <conditionalFormatting sqref="C145">
    <cfRule type="cellIs" dxfId="6181" priority="181" stopIfTrue="1" operator="greaterThan">
      <formula>C$3</formula>
    </cfRule>
    <cfRule type="cellIs" dxfId="6180" priority="182" stopIfTrue="1" operator="lessThan">
      <formula>0</formula>
    </cfRule>
  </conditionalFormatting>
  <conditionalFormatting sqref="D145">
    <cfRule type="cellIs" dxfId="6179" priority="179" stopIfTrue="1" operator="greaterThan">
      <formula>D$3</formula>
    </cfRule>
    <cfRule type="cellIs" dxfId="6178" priority="180" stopIfTrue="1" operator="lessThan">
      <formula>0</formula>
    </cfRule>
  </conditionalFormatting>
  <conditionalFormatting sqref="D146">
    <cfRule type="cellIs" dxfId="6177" priority="177" stopIfTrue="1" operator="greaterThan">
      <formula>D$3</formula>
    </cfRule>
    <cfRule type="cellIs" dxfId="6176" priority="178" stopIfTrue="1" operator="lessThan">
      <formula>0</formula>
    </cfRule>
  </conditionalFormatting>
  <conditionalFormatting sqref="C146">
    <cfRule type="cellIs" dxfId="6175" priority="175" stopIfTrue="1" operator="greaterThan">
      <formula>C$3</formula>
    </cfRule>
    <cfRule type="cellIs" dxfId="6174" priority="176" stopIfTrue="1" operator="lessThan">
      <formula>0</formula>
    </cfRule>
  </conditionalFormatting>
  <conditionalFormatting sqref="I145:I146">
    <cfRule type="cellIs" dxfId="6173" priority="173" operator="lessThan">
      <formula>I$3/2</formula>
    </cfRule>
    <cfRule type="cellIs" dxfId="6172" priority="174" operator="greaterThanOrEqual">
      <formula>I$3/2</formula>
    </cfRule>
  </conditionalFormatting>
  <conditionalFormatting sqref="I145">
    <cfRule type="cellIs" dxfId="6171" priority="171" stopIfTrue="1" operator="greaterThan">
      <formula>I$3</formula>
    </cfRule>
    <cfRule type="cellIs" dxfId="6170" priority="172" stopIfTrue="1" operator="lessThan">
      <formula>0</formula>
    </cfRule>
  </conditionalFormatting>
  <conditionalFormatting sqref="I146">
    <cfRule type="cellIs" dxfId="6169" priority="169" stopIfTrue="1" operator="greaterThan">
      <formula>I$3</formula>
    </cfRule>
    <cfRule type="cellIs" dxfId="6168" priority="170" stopIfTrue="1" operator="lessThan">
      <formula>0</formula>
    </cfRule>
  </conditionalFormatting>
  <conditionalFormatting sqref="E145:H146">
    <cfRule type="cellIs" dxfId="6167" priority="167" operator="lessThan">
      <formula>E$3/2</formula>
    </cfRule>
    <cfRule type="cellIs" dxfId="6166" priority="168" operator="greaterThanOrEqual">
      <formula>E$3/2</formula>
    </cfRule>
  </conditionalFormatting>
  <conditionalFormatting sqref="E145:H145">
    <cfRule type="cellIs" dxfId="6165" priority="165" stopIfTrue="1" operator="greaterThan">
      <formula>E$3</formula>
    </cfRule>
    <cfRule type="cellIs" dxfId="6164" priority="166" stopIfTrue="1" operator="lessThan">
      <formula>0</formula>
    </cfRule>
  </conditionalFormatting>
  <conditionalFormatting sqref="E146:H146">
    <cfRule type="cellIs" dxfId="6163" priority="163" stopIfTrue="1" operator="greaterThan">
      <formula>E$3</formula>
    </cfRule>
    <cfRule type="cellIs" dxfId="6162" priority="164" stopIfTrue="1" operator="lessThan">
      <formula>0</formula>
    </cfRule>
  </conditionalFormatting>
  <conditionalFormatting sqref="J145:N146">
    <cfRule type="cellIs" dxfId="6161" priority="161" operator="lessThan">
      <formula>J$3/2</formula>
    </cfRule>
    <cfRule type="cellIs" dxfId="6160" priority="162" operator="greaterThanOrEqual">
      <formula>J$3/2</formula>
    </cfRule>
  </conditionalFormatting>
  <conditionalFormatting sqref="J145:N145">
    <cfRule type="cellIs" dxfId="6159" priority="159" stopIfTrue="1" operator="greaterThan">
      <formula>J$3</formula>
    </cfRule>
    <cfRule type="cellIs" dxfId="6158" priority="160" stopIfTrue="1" operator="lessThan">
      <formula>0</formula>
    </cfRule>
  </conditionalFormatting>
  <conditionalFormatting sqref="J146:N146">
    <cfRule type="cellIs" dxfId="6157" priority="157" stopIfTrue="1" operator="greaterThan">
      <formula>J$3</formula>
    </cfRule>
    <cfRule type="cellIs" dxfId="6156" priority="158" stopIfTrue="1" operator="lessThan">
      <formula>0</formula>
    </cfRule>
  </conditionalFormatting>
  <conditionalFormatting sqref="O145:O146">
    <cfRule type="cellIs" dxfId="6155" priority="155" operator="lessThan">
      <formula>O$3/2</formula>
    </cfRule>
    <cfRule type="cellIs" dxfId="6154" priority="156" operator="greaterThanOrEqual">
      <formula>O$3/2</formula>
    </cfRule>
  </conditionalFormatting>
  <conditionalFormatting sqref="O145">
    <cfRule type="cellIs" dxfId="6153" priority="153" stopIfTrue="1" operator="greaterThan">
      <formula>O$3</formula>
    </cfRule>
    <cfRule type="cellIs" dxfId="6152" priority="154" stopIfTrue="1" operator="lessThan">
      <formula>0</formula>
    </cfRule>
  </conditionalFormatting>
  <conditionalFormatting sqref="O146">
    <cfRule type="cellIs" dxfId="6151" priority="151" stopIfTrue="1" operator="greaterThan">
      <formula>O$3</formula>
    </cfRule>
    <cfRule type="cellIs" dxfId="6150" priority="152" stopIfTrue="1" operator="lessThan">
      <formula>0</formula>
    </cfRule>
  </conditionalFormatting>
  <conditionalFormatting sqref="P145:AO146">
    <cfRule type="cellIs" dxfId="6149" priority="149" operator="lessThan">
      <formula>P$3/2</formula>
    </cfRule>
    <cfRule type="cellIs" dxfId="6148" priority="150" operator="greaterThanOrEqual">
      <formula>P$3/2</formula>
    </cfRule>
  </conditionalFormatting>
  <conditionalFormatting sqref="P145:AO145">
    <cfRule type="cellIs" dxfId="6147" priority="147" stopIfTrue="1" operator="greaterThan">
      <formula>P$3</formula>
    </cfRule>
    <cfRule type="cellIs" dxfId="6146" priority="148" stopIfTrue="1" operator="lessThan">
      <formula>0</formula>
    </cfRule>
  </conditionalFormatting>
  <conditionalFormatting sqref="P146:AO146">
    <cfRule type="cellIs" dxfId="6145" priority="145" stopIfTrue="1" operator="greaterThan">
      <formula>P$3</formula>
    </cfRule>
    <cfRule type="cellIs" dxfId="6144" priority="146" stopIfTrue="1" operator="lessThan">
      <formula>0</formula>
    </cfRule>
  </conditionalFormatting>
  <conditionalFormatting sqref="C150">
    <cfRule type="cellIs" dxfId="6143" priority="143" operator="lessThan">
      <formula>C$3/2</formula>
    </cfRule>
    <cfRule type="cellIs" dxfId="6142" priority="144" operator="greaterThanOrEqual">
      <formula>C$3/2</formula>
    </cfRule>
  </conditionalFormatting>
  <conditionalFormatting sqref="D150">
    <cfRule type="cellIs" dxfId="6141" priority="141" operator="lessThan">
      <formula>D$3/2</formula>
    </cfRule>
    <cfRule type="cellIs" dxfId="6140" priority="142" operator="greaterThanOrEqual">
      <formula>D$3/2</formula>
    </cfRule>
  </conditionalFormatting>
  <conditionalFormatting sqref="E150:H150">
    <cfRule type="cellIs" dxfId="6139" priority="139" operator="lessThan">
      <formula>E$3/2</formula>
    </cfRule>
    <cfRule type="cellIs" dxfId="6138" priority="140" operator="greaterThanOrEqual">
      <formula>E$3/2</formula>
    </cfRule>
  </conditionalFormatting>
  <conditionalFormatting sqref="J150:N150">
    <cfRule type="cellIs" dxfId="6137" priority="137" operator="lessThan">
      <formula>J$3/2</formula>
    </cfRule>
    <cfRule type="cellIs" dxfId="6136" priority="138" operator="greaterThanOrEqual">
      <formula>J$3/2</formula>
    </cfRule>
  </conditionalFormatting>
  <conditionalFormatting sqref="Q150:U150">
    <cfRule type="cellIs" dxfId="6135" priority="135" operator="lessThan">
      <formula>Q$3/2</formula>
    </cfRule>
    <cfRule type="cellIs" dxfId="6134" priority="136" operator="greaterThanOrEqual">
      <formula>Q$3/2</formula>
    </cfRule>
  </conditionalFormatting>
  <conditionalFormatting sqref="W150:AA150">
    <cfRule type="cellIs" dxfId="6133" priority="133" operator="lessThan">
      <formula>W$3/2</formula>
    </cfRule>
    <cfRule type="cellIs" dxfId="6132" priority="134" operator="greaterThanOrEqual">
      <formula>W$3/2</formula>
    </cfRule>
  </conditionalFormatting>
  <conditionalFormatting sqref="AD150:AH150">
    <cfRule type="cellIs" dxfId="6131" priority="131" operator="lessThan">
      <formula>AD$3/2</formula>
    </cfRule>
    <cfRule type="cellIs" dxfId="6130" priority="132" operator="greaterThanOrEqual">
      <formula>AD$3/2</formula>
    </cfRule>
  </conditionalFormatting>
  <conditionalFormatting sqref="AJ150:AN150">
    <cfRule type="cellIs" dxfId="6129" priority="129" operator="lessThan">
      <formula>AJ$3/2</formula>
    </cfRule>
    <cfRule type="cellIs" dxfId="6128" priority="130" operator="greaterThanOrEqual">
      <formula>AJ$3/2</formula>
    </cfRule>
  </conditionalFormatting>
  <conditionalFormatting sqref="I150">
    <cfRule type="cellIs" dxfId="6127" priority="127" operator="lessThan">
      <formula>I$3/2</formula>
    </cfRule>
    <cfRule type="cellIs" dxfId="6126" priority="128" operator="greaterThanOrEqual">
      <formula>I$3/2</formula>
    </cfRule>
  </conditionalFormatting>
  <conditionalFormatting sqref="O150:P150">
    <cfRule type="cellIs" dxfId="6125" priority="125" operator="lessThan">
      <formula>O$3/2</formula>
    </cfRule>
    <cfRule type="cellIs" dxfId="6124" priority="126" operator="greaterThanOrEqual">
      <formula>O$3/2</formula>
    </cfRule>
  </conditionalFormatting>
  <conditionalFormatting sqref="V150">
    <cfRule type="cellIs" dxfId="6123" priority="123" operator="lessThan">
      <formula>V$3/2</formula>
    </cfRule>
    <cfRule type="cellIs" dxfId="6122" priority="124" operator="greaterThanOrEqual">
      <formula>V$3/2</formula>
    </cfRule>
  </conditionalFormatting>
  <conditionalFormatting sqref="AB150">
    <cfRule type="cellIs" dxfId="6121" priority="121" operator="lessThan">
      <formula>AB$3/2</formula>
    </cfRule>
    <cfRule type="cellIs" dxfId="6120" priority="122" operator="greaterThanOrEqual">
      <formula>AB$3/2</formula>
    </cfRule>
  </conditionalFormatting>
  <conditionalFormatting sqref="AC150">
    <cfRule type="cellIs" dxfId="6119" priority="119" operator="lessThan">
      <formula>AC$3/2</formula>
    </cfRule>
    <cfRule type="cellIs" dxfId="6118" priority="120" operator="greaterThanOrEqual">
      <formula>AC$3/2</formula>
    </cfRule>
  </conditionalFormatting>
  <conditionalFormatting sqref="AI150">
    <cfRule type="cellIs" dxfId="6117" priority="117" operator="lessThan">
      <formula>AI$3/2</formula>
    </cfRule>
    <cfRule type="cellIs" dxfId="6116" priority="118" operator="greaterThanOrEqual">
      <formula>AI$3/2</formula>
    </cfRule>
  </conditionalFormatting>
  <conditionalFormatting sqref="AO150">
    <cfRule type="cellIs" dxfId="6115" priority="115" operator="lessThan">
      <formula>AO$3/2</formula>
    </cfRule>
    <cfRule type="cellIs" dxfId="6114" priority="116" operator="greaterThanOrEqual">
      <formula>AO$3/2</formula>
    </cfRule>
  </conditionalFormatting>
  <conditionalFormatting sqref="C148:C149">
    <cfRule type="cellIs" dxfId="6113" priority="113" operator="lessThan">
      <formula>C$3/2</formula>
    </cfRule>
    <cfRule type="cellIs" dxfId="6112" priority="114" operator="greaterThanOrEqual">
      <formula>C$3/2</formula>
    </cfRule>
  </conditionalFormatting>
  <conditionalFormatting sqref="D148:D149">
    <cfRule type="cellIs" dxfId="6111" priority="111" operator="lessThan">
      <formula>D$3/2</formula>
    </cfRule>
    <cfRule type="cellIs" dxfId="6110" priority="112" operator="greaterThanOrEqual">
      <formula>D$3/2</formula>
    </cfRule>
  </conditionalFormatting>
  <conditionalFormatting sqref="C148">
    <cfRule type="cellIs" dxfId="6109" priority="109" stopIfTrue="1" operator="greaterThan">
      <formula>C$3</formula>
    </cfRule>
    <cfRule type="cellIs" dxfId="6108" priority="110" stopIfTrue="1" operator="lessThan">
      <formula>0</formula>
    </cfRule>
  </conditionalFormatting>
  <conditionalFormatting sqref="D148">
    <cfRule type="cellIs" dxfId="6107" priority="107" stopIfTrue="1" operator="greaterThan">
      <formula>D$3</formula>
    </cfRule>
    <cfRule type="cellIs" dxfId="6106" priority="108" stopIfTrue="1" operator="lessThan">
      <formula>0</formula>
    </cfRule>
  </conditionalFormatting>
  <conditionalFormatting sqref="D149">
    <cfRule type="cellIs" dxfId="6105" priority="105" stopIfTrue="1" operator="greaterThan">
      <formula>D$3</formula>
    </cfRule>
    <cfRule type="cellIs" dxfId="6104" priority="106" stopIfTrue="1" operator="lessThan">
      <formula>0</formula>
    </cfRule>
  </conditionalFormatting>
  <conditionalFormatting sqref="C149">
    <cfRule type="cellIs" dxfId="6103" priority="103" stopIfTrue="1" operator="greaterThan">
      <formula>C$3</formula>
    </cfRule>
    <cfRule type="cellIs" dxfId="6102" priority="104" stopIfTrue="1" operator="lessThan">
      <formula>0</formula>
    </cfRule>
  </conditionalFormatting>
  <conditionalFormatting sqref="I148:I149">
    <cfRule type="cellIs" dxfId="6101" priority="101" operator="lessThan">
      <formula>I$3/2</formula>
    </cfRule>
    <cfRule type="cellIs" dxfId="6100" priority="102" operator="greaterThanOrEqual">
      <formula>I$3/2</formula>
    </cfRule>
  </conditionalFormatting>
  <conditionalFormatting sqref="I148">
    <cfRule type="cellIs" dxfId="6099" priority="99" stopIfTrue="1" operator="greaterThan">
      <formula>I$3</formula>
    </cfRule>
    <cfRule type="cellIs" dxfId="6098" priority="100" stopIfTrue="1" operator="lessThan">
      <formula>0</formula>
    </cfRule>
  </conditionalFormatting>
  <conditionalFormatting sqref="I149">
    <cfRule type="cellIs" dxfId="6097" priority="97" stopIfTrue="1" operator="greaterThan">
      <formula>I$3</formula>
    </cfRule>
    <cfRule type="cellIs" dxfId="6096" priority="98" stopIfTrue="1" operator="lessThan">
      <formula>0</formula>
    </cfRule>
  </conditionalFormatting>
  <conditionalFormatting sqref="E148:H149">
    <cfRule type="cellIs" dxfId="6095" priority="95" operator="lessThan">
      <formula>E$3/2</formula>
    </cfRule>
    <cfRule type="cellIs" dxfId="6094" priority="96" operator="greaterThanOrEqual">
      <formula>E$3/2</formula>
    </cfRule>
  </conditionalFormatting>
  <conditionalFormatting sqref="E148:H148">
    <cfRule type="cellIs" dxfId="6093" priority="93" stopIfTrue="1" operator="greaterThan">
      <formula>E$3</formula>
    </cfRule>
    <cfRule type="cellIs" dxfId="6092" priority="94" stopIfTrue="1" operator="lessThan">
      <formula>0</formula>
    </cfRule>
  </conditionalFormatting>
  <conditionalFormatting sqref="E149:H149">
    <cfRule type="cellIs" dxfId="6091" priority="91" stopIfTrue="1" operator="greaterThan">
      <formula>E$3</formula>
    </cfRule>
    <cfRule type="cellIs" dxfId="6090" priority="92" stopIfTrue="1" operator="lessThan">
      <formula>0</formula>
    </cfRule>
  </conditionalFormatting>
  <conditionalFormatting sqref="J148:N149">
    <cfRule type="cellIs" dxfId="6089" priority="89" operator="lessThan">
      <formula>J$3/2</formula>
    </cfRule>
    <cfRule type="cellIs" dxfId="6088" priority="90" operator="greaterThanOrEqual">
      <formula>J$3/2</formula>
    </cfRule>
  </conditionalFormatting>
  <conditionalFormatting sqref="J148:N148">
    <cfRule type="cellIs" dxfId="6087" priority="87" stopIfTrue="1" operator="greaterThan">
      <formula>J$3</formula>
    </cfRule>
    <cfRule type="cellIs" dxfId="6086" priority="88" stopIfTrue="1" operator="lessThan">
      <formula>0</formula>
    </cfRule>
  </conditionalFormatting>
  <conditionalFormatting sqref="J149:N149">
    <cfRule type="cellIs" dxfId="6085" priority="85" stopIfTrue="1" operator="greaterThan">
      <formula>J$3</formula>
    </cfRule>
    <cfRule type="cellIs" dxfId="6084" priority="86" stopIfTrue="1" operator="lessThan">
      <formula>0</formula>
    </cfRule>
  </conditionalFormatting>
  <conditionalFormatting sqref="O148:O149">
    <cfRule type="cellIs" dxfId="6083" priority="83" operator="lessThan">
      <formula>O$3/2</formula>
    </cfRule>
    <cfRule type="cellIs" dxfId="6082" priority="84" operator="greaterThanOrEqual">
      <formula>O$3/2</formula>
    </cfRule>
  </conditionalFormatting>
  <conditionalFormatting sqref="O148">
    <cfRule type="cellIs" dxfId="6081" priority="81" stopIfTrue="1" operator="greaterThan">
      <formula>O$3</formula>
    </cfRule>
    <cfRule type="cellIs" dxfId="6080" priority="82" stopIfTrue="1" operator="lessThan">
      <formula>0</formula>
    </cfRule>
  </conditionalFormatting>
  <conditionalFormatting sqref="O149">
    <cfRule type="cellIs" dxfId="6079" priority="79" stopIfTrue="1" operator="greaterThan">
      <formula>O$3</formula>
    </cfRule>
    <cfRule type="cellIs" dxfId="6078" priority="80" stopIfTrue="1" operator="lessThan">
      <formula>0</formula>
    </cfRule>
  </conditionalFormatting>
  <conditionalFormatting sqref="P148:AO149">
    <cfRule type="cellIs" dxfId="6077" priority="77" operator="lessThan">
      <formula>P$3/2</formula>
    </cfRule>
    <cfRule type="cellIs" dxfId="6076" priority="78" operator="greaterThanOrEqual">
      <formula>P$3/2</formula>
    </cfRule>
  </conditionalFormatting>
  <conditionalFormatting sqref="P148:AO148">
    <cfRule type="cellIs" dxfId="6075" priority="75" stopIfTrue="1" operator="greaterThan">
      <formula>P$3</formula>
    </cfRule>
    <cfRule type="cellIs" dxfId="6074" priority="76" stopIfTrue="1" operator="lessThan">
      <formula>0</formula>
    </cfRule>
  </conditionalFormatting>
  <conditionalFormatting sqref="P149:AO149">
    <cfRule type="cellIs" dxfId="6073" priority="73" stopIfTrue="1" operator="greaterThan">
      <formula>P$3</formula>
    </cfRule>
    <cfRule type="cellIs" dxfId="6072" priority="74" stopIfTrue="1" operator="lessThan">
      <formula>0</formula>
    </cfRule>
  </conditionalFormatting>
  <conditionalFormatting sqref="C153">
    <cfRule type="cellIs" dxfId="6071" priority="71" operator="lessThan">
      <formula>C$3/2</formula>
    </cfRule>
    <cfRule type="cellIs" dxfId="6070" priority="72" operator="greaterThanOrEqual">
      <formula>C$3/2</formula>
    </cfRule>
  </conditionalFormatting>
  <conditionalFormatting sqref="D153">
    <cfRule type="cellIs" dxfId="6069" priority="69" operator="lessThan">
      <formula>D$3/2</formula>
    </cfRule>
    <cfRule type="cellIs" dxfId="6068" priority="70" operator="greaterThanOrEqual">
      <formula>D$3/2</formula>
    </cfRule>
  </conditionalFormatting>
  <conditionalFormatting sqref="E153:H153">
    <cfRule type="cellIs" dxfId="6067" priority="67" operator="lessThan">
      <formula>E$3/2</formula>
    </cfRule>
    <cfRule type="cellIs" dxfId="6066" priority="68" operator="greaterThanOrEqual">
      <formula>E$3/2</formula>
    </cfRule>
  </conditionalFormatting>
  <conditionalFormatting sqref="J153:N153">
    <cfRule type="cellIs" dxfId="6065" priority="65" operator="lessThan">
      <formula>J$3/2</formula>
    </cfRule>
    <cfRule type="cellIs" dxfId="6064" priority="66" operator="greaterThanOrEqual">
      <formula>J$3/2</formula>
    </cfRule>
  </conditionalFormatting>
  <conditionalFormatting sqref="Q153:U153">
    <cfRule type="cellIs" dxfId="6063" priority="63" operator="lessThan">
      <formula>Q$3/2</formula>
    </cfRule>
    <cfRule type="cellIs" dxfId="6062" priority="64" operator="greaterThanOrEqual">
      <formula>Q$3/2</formula>
    </cfRule>
  </conditionalFormatting>
  <conditionalFormatting sqref="W153:AA153">
    <cfRule type="cellIs" dxfId="6061" priority="61" operator="lessThan">
      <formula>W$3/2</formula>
    </cfRule>
    <cfRule type="cellIs" dxfId="6060" priority="62" operator="greaterThanOrEqual">
      <formula>W$3/2</formula>
    </cfRule>
  </conditionalFormatting>
  <conditionalFormatting sqref="AD153:AH153">
    <cfRule type="cellIs" dxfId="6059" priority="59" operator="lessThan">
      <formula>AD$3/2</formula>
    </cfRule>
    <cfRule type="cellIs" dxfId="6058" priority="60" operator="greaterThanOrEqual">
      <formula>AD$3/2</formula>
    </cfRule>
  </conditionalFormatting>
  <conditionalFormatting sqref="AJ153:AN153">
    <cfRule type="cellIs" dxfId="6057" priority="57" operator="lessThan">
      <formula>AJ$3/2</formula>
    </cfRule>
    <cfRule type="cellIs" dxfId="6056" priority="58" operator="greaterThanOrEqual">
      <formula>AJ$3/2</formula>
    </cfRule>
  </conditionalFormatting>
  <conditionalFormatting sqref="I153">
    <cfRule type="cellIs" dxfId="6055" priority="55" operator="lessThan">
      <formula>I$3/2</formula>
    </cfRule>
    <cfRule type="cellIs" dxfId="6054" priority="56" operator="greaterThanOrEqual">
      <formula>I$3/2</formula>
    </cfRule>
  </conditionalFormatting>
  <conditionalFormatting sqref="O153:P153">
    <cfRule type="cellIs" dxfId="6053" priority="53" operator="lessThan">
      <formula>O$3/2</formula>
    </cfRule>
    <cfRule type="cellIs" dxfId="6052" priority="54" operator="greaterThanOrEqual">
      <formula>O$3/2</formula>
    </cfRule>
  </conditionalFormatting>
  <conditionalFormatting sqref="V153">
    <cfRule type="cellIs" dxfId="6051" priority="51" operator="lessThan">
      <formula>V$3/2</formula>
    </cfRule>
    <cfRule type="cellIs" dxfId="6050" priority="52" operator="greaterThanOrEqual">
      <formula>V$3/2</formula>
    </cfRule>
  </conditionalFormatting>
  <conditionalFormatting sqref="AB153">
    <cfRule type="cellIs" dxfId="6049" priority="49" operator="lessThan">
      <formula>AB$3/2</formula>
    </cfRule>
    <cfRule type="cellIs" dxfId="6048" priority="50" operator="greaterThanOrEqual">
      <formula>AB$3/2</formula>
    </cfRule>
  </conditionalFormatting>
  <conditionalFormatting sqref="AC153">
    <cfRule type="cellIs" dxfId="6047" priority="47" operator="lessThan">
      <formula>AC$3/2</formula>
    </cfRule>
    <cfRule type="cellIs" dxfId="6046" priority="48" operator="greaterThanOrEqual">
      <formula>AC$3/2</formula>
    </cfRule>
  </conditionalFormatting>
  <conditionalFormatting sqref="AI153">
    <cfRule type="cellIs" dxfId="6045" priority="45" operator="lessThan">
      <formula>AI$3/2</formula>
    </cfRule>
    <cfRule type="cellIs" dxfId="6044" priority="46" operator="greaterThanOrEqual">
      <formula>AI$3/2</formula>
    </cfRule>
  </conditionalFormatting>
  <conditionalFormatting sqref="AO153">
    <cfRule type="cellIs" dxfId="6043" priority="43" operator="lessThan">
      <formula>AO$3/2</formula>
    </cfRule>
    <cfRule type="cellIs" dxfId="6042" priority="44" operator="greaterThanOrEqual">
      <formula>AO$3/2</formula>
    </cfRule>
  </conditionalFormatting>
  <conditionalFormatting sqref="C151:C152">
    <cfRule type="cellIs" dxfId="6041" priority="41" operator="lessThan">
      <formula>C$3/2</formula>
    </cfRule>
    <cfRule type="cellIs" dxfId="6040" priority="42" operator="greaterThanOrEqual">
      <formula>C$3/2</formula>
    </cfRule>
  </conditionalFormatting>
  <conditionalFormatting sqref="D151:D152">
    <cfRule type="cellIs" dxfId="6039" priority="39" operator="lessThan">
      <formula>D$3/2</formula>
    </cfRule>
    <cfRule type="cellIs" dxfId="6038" priority="40" operator="greaterThanOrEqual">
      <formula>D$3/2</formula>
    </cfRule>
  </conditionalFormatting>
  <conditionalFormatting sqref="C151">
    <cfRule type="cellIs" dxfId="6037" priority="37" stopIfTrue="1" operator="greaterThan">
      <formula>C$3</formula>
    </cfRule>
    <cfRule type="cellIs" dxfId="6036" priority="38" stopIfTrue="1" operator="lessThan">
      <formula>0</formula>
    </cfRule>
  </conditionalFormatting>
  <conditionalFormatting sqref="D151">
    <cfRule type="cellIs" dxfId="6035" priority="35" stopIfTrue="1" operator="greaterThan">
      <formula>D$3</formula>
    </cfRule>
    <cfRule type="cellIs" dxfId="6034" priority="36" stopIfTrue="1" operator="lessThan">
      <formula>0</formula>
    </cfRule>
  </conditionalFormatting>
  <conditionalFormatting sqref="D152">
    <cfRule type="cellIs" dxfId="6033" priority="33" stopIfTrue="1" operator="greaterThan">
      <formula>D$3</formula>
    </cfRule>
    <cfRule type="cellIs" dxfId="6032" priority="34" stopIfTrue="1" operator="lessThan">
      <formula>0</formula>
    </cfRule>
  </conditionalFormatting>
  <conditionalFormatting sqref="C152">
    <cfRule type="cellIs" dxfId="6031" priority="31" stopIfTrue="1" operator="greaterThan">
      <formula>C$3</formula>
    </cfRule>
    <cfRule type="cellIs" dxfId="6030" priority="32" stopIfTrue="1" operator="lessThan">
      <formula>0</formula>
    </cfRule>
  </conditionalFormatting>
  <conditionalFormatting sqref="I151:I152">
    <cfRule type="cellIs" dxfId="6029" priority="29" operator="lessThan">
      <formula>I$3/2</formula>
    </cfRule>
    <cfRule type="cellIs" dxfId="6028" priority="30" operator="greaterThanOrEqual">
      <formula>I$3/2</formula>
    </cfRule>
  </conditionalFormatting>
  <conditionalFormatting sqref="I151">
    <cfRule type="cellIs" dxfId="6027" priority="27" stopIfTrue="1" operator="greaterThan">
      <formula>I$3</formula>
    </cfRule>
    <cfRule type="cellIs" dxfId="6026" priority="28" stopIfTrue="1" operator="lessThan">
      <formula>0</formula>
    </cfRule>
  </conditionalFormatting>
  <conditionalFormatting sqref="I152">
    <cfRule type="cellIs" dxfId="6025" priority="25" stopIfTrue="1" operator="greaterThan">
      <formula>I$3</formula>
    </cfRule>
    <cfRule type="cellIs" dxfId="6024" priority="26" stopIfTrue="1" operator="lessThan">
      <formula>0</formula>
    </cfRule>
  </conditionalFormatting>
  <conditionalFormatting sqref="E151:H152">
    <cfRule type="cellIs" dxfId="6023" priority="23" operator="lessThan">
      <formula>E$3/2</formula>
    </cfRule>
    <cfRule type="cellIs" dxfId="6022" priority="24" operator="greaterThanOrEqual">
      <formula>E$3/2</formula>
    </cfRule>
  </conditionalFormatting>
  <conditionalFormatting sqref="E151:H151">
    <cfRule type="cellIs" dxfId="6021" priority="21" stopIfTrue="1" operator="greaterThan">
      <formula>E$3</formula>
    </cfRule>
    <cfRule type="cellIs" dxfId="6020" priority="22" stopIfTrue="1" operator="lessThan">
      <formula>0</formula>
    </cfRule>
  </conditionalFormatting>
  <conditionalFormatting sqref="E152:H152">
    <cfRule type="cellIs" dxfId="6019" priority="19" stopIfTrue="1" operator="greaterThan">
      <formula>E$3</formula>
    </cfRule>
    <cfRule type="cellIs" dxfId="6018" priority="20" stopIfTrue="1" operator="lessThan">
      <formula>0</formula>
    </cfRule>
  </conditionalFormatting>
  <conditionalFormatting sqref="J151:N152">
    <cfRule type="cellIs" dxfId="6017" priority="17" operator="lessThan">
      <formula>J$3/2</formula>
    </cfRule>
    <cfRule type="cellIs" dxfId="6016" priority="18" operator="greaterThanOrEqual">
      <formula>J$3/2</formula>
    </cfRule>
  </conditionalFormatting>
  <conditionalFormatting sqref="J151:N151">
    <cfRule type="cellIs" dxfId="6015" priority="15" stopIfTrue="1" operator="greaterThan">
      <formula>J$3</formula>
    </cfRule>
    <cfRule type="cellIs" dxfId="6014" priority="16" stopIfTrue="1" operator="lessThan">
      <formula>0</formula>
    </cfRule>
  </conditionalFormatting>
  <conditionalFormatting sqref="J152:N152">
    <cfRule type="cellIs" dxfId="6013" priority="13" stopIfTrue="1" operator="greaterThan">
      <formula>J$3</formula>
    </cfRule>
    <cfRule type="cellIs" dxfId="6012" priority="14" stopIfTrue="1" operator="lessThan">
      <formula>0</formula>
    </cfRule>
  </conditionalFormatting>
  <conditionalFormatting sqref="O151:O152">
    <cfRule type="cellIs" dxfId="6011" priority="11" operator="lessThan">
      <formula>O$3/2</formula>
    </cfRule>
    <cfRule type="cellIs" dxfId="6010" priority="12" operator="greaterThanOrEqual">
      <formula>O$3/2</formula>
    </cfRule>
  </conditionalFormatting>
  <conditionalFormatting sqref="O151">
    <cfRule type="cellIs" dxfId="6009" priority="9" stopIfTrue="1" operator="greaterThan">
      <formula>O$3</formula>
    </cfRule>
    <cfRule type="cellIs" dxfId="6008" priority="10" stopIfTrue="1" operator="lessThan">
      <formula>0</formula>
    </cfRule>
  </conditionalFormatting>
  <conditionalFormatting sqref="O152">
    <cfRule type="cellIs" dxfId="6007" priority="7" stopIfTrue="1" operator="greaterThan">
      <formula>O$3</formula>
    </cfRule>
    <cfRule type="cellIs" dxfId="6006" priority="8" stopIfTrue="1" operator="lessThan">
      <formula>0</formula>
    </cfRule>
  </conditionalFormatting>
  <conditionalFormatting sqref="P151:AO152">
    <cfRule type="cellIs" dxfId="6005" priority="5" operator="lessThan">
      <formula>P$3/2</formula>
    </cfRule>
    <cfRule type="cellIs" dxfId="6004" priority="6" operator="greaterThanOrEqual">
      <formula>P$3/2</formula>
    </cfRule>
  </conditionalFormatting>
  <conditionalFormatting sqref="P151:AO151">
    <cfRule type="cellIs" dxfId="6003" priority="3" stopIfTrue="1" operator="greaterThan">
      <formula>P$3</formula>
    </cfRule>
    <cfRule type="cellIs" dxfId="6002" priority="4" stopIfTrue="1" operator="lessThan">
      <formula>0</formula>
    </cfRule>
  </conditionalFormatting>
  <conditionalFormatting sqref="P152:AO152">
    <cfRule type="cellIs" dxfId="6001" priority="1" stopIfTrue="1" operator="greaterThan">
      <formula>P$3</formula>
    </cfRule>
    <cfRule type="cellIs" dxfId="6000" priority="2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2"/>
  <sheetViews>
    <sheetView zoomScale="90" zoomScaleNormal="9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AC3" sqref="AC3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32" width="6.7109375" customWidth="1"/>
    <col min="33" max="33" width="7.85546875" style="3" customWidth="1"/>
    <col min="34" max="36" width="6.7109375" style="3" customWidth="1"/>
  </cols>
  <sheetData>
    <row r="1" spans="1:36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1"/>
      <c r="M1" s="42" t="s">
        <v>1</v>
      </c>
      <c r="N1" s="43"/>
      <c r="O1" s="43"/>
      <c r="P1" s="43"/>
      <c r="Q1" s="43"/>
      <c r="R1" s="43"/>
      <c r="S1" s="43"/>
      <c r="T1" s="43"/>
      <c r="U1" s="43"/>
      <c r="V1" s="44"/>
      <c r="W1" s="68" t="s">
        <v>2</v>
      </c>
      <c r="X1" s="69"/>
      <c r="Y1" s="69"/>
      <c r="Z1" s="69"/>
      <c r="AA1" s="69"/>
      <c r="AB1" s="69"/>
      <c r="AC1" s="69"/>
      <c r="AD1" s="69"/>
      <c r="AE1" s="69"/>
      <c r="AF1" s="70"/>
    </row>
    <row r="2" spans="1:36" ht="214.5" thickBot="1" x14ac:dyDescent="0.3">
      <c r="A2" s="48" t="s">
        <v>215</v>
      </c>
      <c r="B2" s="49"/>
      <c r="C2" s="4" t="s">
        <v>216</v>
      </c>
      <c r="D2" s="4" t="s">
        <v>217</v>
      </c>
      <c r="E2" s="4" t="s">
        <v>218</v>
      </c>
      <c r="F2" s="4" t="s">
        <v>55</v>
      </c>
      <c r="G2" s="4" t="s">
        <v>219</v>
      </c>
      <c r="H2" s="4" t="s">
        <v>220</v>
      </c>
      <c r="I2" s="4" t="s">
        <v>221</v>
      </c>
      <c r="J2" s="4" t="s">
        <v>222</v>
      </c>
      <c r="K2" s="4" t="s">
        <v>223</v>
      </c>
      <c r="L2" s="4" t="s">
        <v>224</v>
      </c>
      <c r="M2" s="5" t="s">
        <v>145</v>
      </c>
      <c r="N2" s="34" t="s">
        <v>225</v>
      </c>
      <c r="O2" s="5" t="s">
        <v>226</v>
      </c>
      <c r="P2" s="5" t="s">
        <v>227</v>
      </c>
      <c r="Q2" s="5" t="s">
        <v>228</v>
      </c>
      <c r="R2" s="5" t="s">
        <v>229</v>
      </c>
      <c r="S2" s="35" t="s">
        <v>230</v>
      </c>
      <c r="T2" s="5" t="s">
        <v>231</v>
      </c>
      <c r="U2" s="5" t="s">
        <v>232</v>
      </c>
      <c r="V2" s="5" t="s">
        <v>233</v>
      </c>
      <c r="W2" s="19" t="s">
        <v>234</v>
      </c>
      <c r="X2" s="19" t="s">
        <v>235</v>
      </c>
      <c r="Y2" s="36" t="s">
        <v>236</v>
      </c>
      <c r="Z2" s="19" t="s">
        <v>237</v>
      </c>
      <c r="AA2" s="19" t="s">
        <v>238</v>
      </c>
      <c r="AB2" s="19" t="s">
        <v>239</v>
      </c>
      <c r="AC2" s="19" t="s">
        <v>243</v>
      </c>
      <c r="AD2" s="19" t="s">
        <v>240</v>
      </c>
      <c r="AE2" s="19" t="s">
        <v>241</v>
      </c>
      <c r="AF2" s="19" t="s">
        <v>242</v>
      </c>
      <c r="AG2" s="1" t="s">
        <v>30</v>
      </c>
      <c r="AH2" s="2" t="s">
        <v>31</v>
      </c>
      <c r="AI2" s="20" t="s">
        <v>32</v>
      </c>
      <c r="AJ2" s="7" t="s">
        <v>29</v>
      </c>
    </row>
    <row r="3" spans="1:36" ht="22.5" customHeight="1" thickBot="1" x14ac:dyDescent="0.3">
      <c r="A3" s="50" t="s">
        <v>28</v>
      </c>
      <c r="B3" s="51"/>
      <c r="C3" s="14">
        <v>1.75</v>
      </c>
      <c r="D3" s="15">
        <v>0.6</v>
      </c>
      <c r="E3" s="15">
        <v>0.4</v>
      </c>
      <c r="F3" s="15">
        <v>0.25</v>
      </c>
      <c r="G3" s="15">
        <v>1.2</v>
      </c>
      <c r="H3" s="15">
        <v>1.2</v>
      </c>
      <c r="I3" s="15">
        <v>0.8</v>
      </c>
      <c r="J3" s="15">
        <v>1</v>
      </c>
      <c r="K3" s="15">
        <v>1.3</v>
      </c>
      <c r="L3" s="15">
        <v>1.5</v>
      </c>
      <c r="M3" s="15">
        <v>1</v>
      </c>
      <c r="N3" s="15">
        <v>1</v>
      </c>
      <c r="O3" s="15">
        <v>1</v>
      </c>
      <c r="P3" s="15">
        <v>1.1000000000000001</v>
      </c>
      <c r="Q3" s="15">
        <v>0.9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3">
        <v>1</v>
      </c>
      <c r="X3" s="13">
        <v>1.2</v>
      </c>
      <c r="Y3" s="13">
        <v>1.2</v>
      </c>
      <c r="Z3" s="13">
        <v>1</v>
      </c>
      <c r="AA3" s="13">
        <v>1.5</v>
      </c>
      <c r="AB3" s="13">
        <v>0.6</v>
      </c>
      <c r="AC3" s="13">
        <v>0.75</v>
      </c>
      <c r="AD3" s="13">
        <v>0.85</v>
      </c>
      <c r="AE3" s="13">
        <v>0.9</v>
      </c>
      <c r="AF3" s="13">
        <v>1</v>
      </c>
      <c r="AG3" s="13">
        <f>SUM(C3:L3)</f>
        <v>10</v>
      </c>
      <c r="AH3" s="13">
        <f>SUM(M3:V3)</f>
        <v>10</v>
      </c>
      <c r="AI3" s="13">
        <f>SUM(W3:AF3)</f>
        <v>10</v>
      </c>
      <c r="AJ3" s="13">
        <f>SUM(AG3:AI3)</f>
        <v>30</v>
      </c>
    </row>
    <row r="4" spans="1:36" ht="19.5" customHeight="1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6"/>
      <c r="M4" s="9"/>
      <c r="N4" s="8"/>
      <c r="O4" s="8"/>
      <c r="P4" s="8"/>
      <c r="Q4" s="8"/>
      <c r="R4" s="8"/>
      <c r="S4" s="8"/>
      <c r="T4" s="8"/>
      <c r="U4" s="8"/>
      <c r="V4" s="9"/>
      <c r="W4" s="10"/>
      <c r="X4" s="8"/>
      <c r="Y4" s="8"/>
      <c r="Z4" s="8"/>
      <c r="AA4" s="8"/>
      <c r="AB4" s="8"/>
      <c r="AC4" s="8"/>
      <c r="AD4" s="8"/>
      <c r="AE4" s="8"/>
      <c r="AF4" s="8"/>
      <c r="AG4" s="55">
        <f>SUM(C6:L6)</f>
        <v>0</v>
      </c>
      <c r="AH4" s="58">
        <f>SUM(M6:V6)</f>
        <v>0</v>
      </c>
      <c r="AI4" s="61">
        <f>SUM(W6:AF6)</f>
        <v>0</v>
      </c>
      <c r="AJ4" s="64">
        <f>SUM(AG4:AI6)/3</f>
        <v>0</v>
      </c>
    </row>
    <row r="5" spans="1:36" ht="19.5" customHeight="1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6"/>
      <c r="M5" s="9"/>
      <c r="N5" s="8"/>
      <c r="O5" s="8"/>
      <c r="P5" s="8"/>
      <c r="Q5" s="8"/>
      <c r="R5" s="8"/>
      <c r="S5" s="8"/>
      <c r="T5" s="8"/>
      <c r="U5" s="8"/>
      <c r="V5" s="9"/>
      <c r="W5" s="10"/>
      <c r="X5" s="8"/>
      <c r="Y5" s="8"/>
      <c r="Z5" s="8"/>
      <c r="AA5" s="8"/>
      <c r="AB5" s="8"/>
      <c r="AC5" s="8"/>
      <c r="AD5" s="8"/>
      <c r="AE5" s="8"/>
      <c r="AF5" s="8"/>
      <c r="AG5" s="56"/>
      <c r="AH5" s="59"/>
      <c r="AI5" s="62"/>
      <c r="AJ5" s="65"/>
    </row>
    <row r="6" spans="1:36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F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8">
        <f t="shared" si="0"/>
        <v>0</v>
      </c>
      <c r="M6" s="9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0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57"/>
      <c r="AH6" s="60"/>
      <c r="AI6" s="63"/>
      <c r="AJ6" s="66"/>
    </row>
    <row r="7" spans="1:36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6"/>
      <c r="M7" s="9"/>
      <c r="N7" s="8"/>
      <c r="O7" s="8"/>
      <c r="P7" s="8"/>
      <c r="Q7" s="8"/>
      <c r="R7" s="8"/>
      <c r="S7" s="8"/>
      <c r="T7" s="8"/>
      <c r="U7" s="8"/>
      <c r="V7" s="9"/>
      <c r="W7" s="10"/>
      <c r="X7" s="8"/>
      <c r="Y7" s="8"/>
      <c r="Z7" s="8"/>
      <c r="AA7" s="8"/>
      <c r="AB7" s="8"/>
      <c r="AC7" s="8"/>
      <c r="AD7" s="8"/>
      <c r="AE7" s="8"/>
      <c r="AF7" s="8"/>
      <c r="AG7" s="55">
        <f>SUM(C9:L9)</f>
        <v>0</v>
      </c>
      <c r="AH7" s="58">
        <f>SUM(M9:V9)</f>
        <v>0</v>
      </c>
      <c r="AI7" s="61">
        <f>SUM(W9:AF9)</f>
        <v>0</v>
      </c>
      <c r="AJ7" s="64">
        <f>SUM(AG7:AI9)/3</f>
        <v>0</v>
      </c>
    </row>
    <row r="8" spans="1:36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6"/>
      <c r="M8" s="9"/>
      <c r="N8" s="8"/>
      <c r="O8" s="8"/>
      <c r="P8" s="8"/>
      <c r="Q8" s="8"/>
      <c r="R8" s="8"/>
      <c r="S8" s="8"/>
      <c r="T8" s="8"/>
      <c r="U8" s="8"/>
      <c r="V8" s="9"/>
      <c r="W8" s="10"/>
      <c r="X8" s="8"/>
      <c r="Y8" s="8"/>
      <c r="Z8" s="8"/>
      <c r="AA8" s="8"/>
      <c r="AB8" s="8"/>
      <c r="AC8" s="8"/>
      <c r="AD8" s="8"/>
      <c r="AE8" s="8"/>
      <c r="AF8" s="8"/>
      <c r="AG8" s="56"/>
      <c r="AH8" s="59"/>
      <c r="AI8" s="62"/>
      <c r="AJ8" s="65"/>
    </row>
    <row r="9" spans="1:36" ht="19.5" thickBot="1" x14ac:dyDescent="0.3">
      <c r="A9" s="54"/>
      <c r="B9" s="16" t="s">
        <v>34</v>
      </c>
      <c r="C9" s="18">
        <f>C7/2+C8/2</f>
        <v>0</v>
      </c>
      <c r="D9" s="17">
        <f t="shared" ref="D9:AF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8">
        <f t="shared" si="1"/>
        <v>0</v>
      </c>
      <c r="M9" s="9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0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57"/>
      <c r="AH9" s="60"/>
      <c r="AI9" s="63"/>
      <c r="AJ9" s="66"/>
    </row>
    <row r="10" spans="1:36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6"/>
      <c r="M10" s="9"/>
      <c r="N10" s="8"/>
      <c r="O10" s="8"/>
      <c r="P10" s="8"/>
      <c r="Q10" s="8"/>
      <c r="R10" s="8"/>
      <c r="S10" s="8"/>
      <c r="T10" s="8"/>
      <c r="U10" s="8"/>
      <c r="V10" s="9"/>
      <c r="W10" s="10"/>
      <c r="X10" s="8"/>
      <c r="Y10" s="8"/>
      <c r="Z10" s="8"/>
      <c r="AA10" s="8"/>
      <c r="AB10" s="8"/>
      <c r="AC10" s="8"/>
      <c r="AD10" s="8"/>
      <c r="AE10" s="8"/>
      <c r="AF10" s="8"/>
      <c r="AG10" s="55">
        <f>SUM(C12:L12)</f>
        <v>0</v>
      </c>
      <c r="AH10" s="58">
        <f>SUM(M12:V12)</f>
        <v>0</v>
      </c>
      <c r="AI10" s="61">
        <f>SUM(W12:AF12)</f>
        <v>0</v>
      </c>
      <c r="AJ10" s="64">
        <f>SUM(AG10:AI12)/3</f>
        <v>0</v>
      </c>
    </row>
    <row r="11" spans="1:36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6"/>
      <c r="M11" s="9"/>
      <c r="N11" s="8"/>
      <c r="O11" s="8"/>
      <c r="P11" s="8"/>
      <c r="Q11" s="8"/>
      <c r="R11" s="8"/>
      <c r="S11" s="8"/>
      <c r="T11" s="8"/>
      <c r="U11" s="8"/>
      <c r="V11" s="9"/>
      <c r="W11" s="10"/>
      <c r="X11" s="8"/>
      <c r="Y11" s="8"/>
      <c r="Z11" s="8"/>
      <c r="AA11" s="8"/>
      <c r="AB11" s="8"/>
      <c r="AC11" s="8"/>
      <c r="AD11" s="8"/>
      <c r="AE11" s="8"/>
      <c r="AF11" s="8"/>
      <c r="AG11" s="56"/>
      <c r="AH11" s="59"/>
      <c r="AI11" s="62"/>
      <c r="AJ11" s="65"/>
    </row>
    <row r="12" spans="1:36" ht="19.5" thickBot="1" x14ac:dyDescent="0.3">
      <c r="A12" s="54"/>
      <c r="B12" s="16" t="s">
        <v>34</v>
      </c>
      <c r="C12" s="18">
        <f>C10/2+C11/2</f>
        <v>0</v>
      </c>
      <c r="D12" s="17">
        <f t="shared" ref="D12:AF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8">
        <f t="shared" si="2"/>
        <v>0</v>
      </c>
      <c r="M12" s="9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0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57"/>
      <c r="AH12" s="60"/>
      <c r="AI12" s="63"/>
      <c r="AJ12" s="66"/>
    </row>
    <row r="13" spans="1:36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6"/>
      <c r="M13" s="9"/>
      <c r="N13" s="8"/>
      <c r="O13" s="8"/>
      <c r="P13" s="8"/>
      <c r="Q13" s="8"/>
      <c r="R13" s="8"/>
      <c r="S13" s="8"/>
      <c r="T13" s="8"/>
      <c r="U13" s="8"/>
      <c r="V13" s="9"/>
      <c r="W13" s="10"/>
      <c r="X13" s="8"/>
      <c r="Y13" s="8"/>
      <c r="Z13" s="8"/>
      <c r="AA13" s="8"/>
      <c r="AB13" s="8"/>
      <c r="AC13" s="8"/>
      <c r="AD13" s="8"/>
      <c r="AE13" s="8"/>
      <c r="AF13" s="8"/>
      <c r="AG13" s="55">
        <f>SUM(C15:L15)</f>
        <v>0</v>
      </c>
      <c r="AH13" s="58">
        <f>SUM(M15:V15)</f>
        <v>0</v>
      </c>
      <c r="AI13" s="61">
        <f>SUM(W15:AF15)</f>
        <v>0</v>
      </c>
      <c r="AJ13" s="64">
        <f>SUM(AG13:AI15)/3</f>
        <v>0</v>
      </c>
    </row>
    <row r="14" spans="1:36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6"/>
      <c r="M14" s="9"/>
      <c r="N14" s="8"/>
      <c r="O14" s="8"/>
      <c r="P14" s="8"/>
      <c r="Q14" s="8"/>
      <c r="R14" s="8"/>
      <c r="S14" s="8"/>
      <c r="T14" s="8"/>
      <c r="U14" s="8"/>
      <c r="V14" s="9"/>
      <c r="W14" s="10"/>
      <c r="X14" s="8"/>
      <c r="Y14" s="8"/>
      <c r="Z14" s="8"/>
      <c r="AA14" s="8"/>
      <c r="AB14" s="8"/>
      <c r="AC14" s="8"/>
      <c r="AD14" s="8"/>
      <c r="AE14" s="8"/>
      <c r="AF14" s="8"/>
      <c r="AG14" s="56"/>
      <c r="AH14" s="59"/>
      <c r="AI14" s="62"/>
      <c r="AJ14" s="65"/>
    </row>
    <row r="15" spans="1:36" ht="19.5" thickBot="1" x14ac:dyDescent="0.3">
      <c r="A15" s="54"/>
      <c r="B15" s="16" t="s">
        <v>34</v>
      </c>
      <c r="C15" s="18">
        <f>C13/2+C14/2</f>
        <v>0</v>
      </c>
      <c r="D15" s="17">
        <f t="shared" ref="D15:AF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8">
        <f t="shared" si="3"/>
        <v>0</v>
      </c>
      <c r="M15" s="9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0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7">
        <f t="shared" si="3"/>
        <v>0</v>
      </c>
      <c r="AC15" s="17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57"/>
      <c r="AH15" s="60"/>
      <c r="AI15" s="63"/>
      <c r="AJ15" s="66"/>
    </row>
    <row r="16" spans="1:36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6"/>
      <c r="M16" s="9"/>
      <c r="N16" s="8"/>
      <c r="O16" s="8"/>
      <c r="P16" s="8"/>
      <c r="Q16" s="8"/>
      <c r="R16" s="8"/>
      <c r="S16" s="8"/>
      <c r="T16" s="8"/>
      <c r="U16" s="8"/>
      <c r="V16" s="9"/>
      <c r="W16" s="10"/>
      <c r="X16" s="8"/>
      <c r="Y16" s="8"/>
      <c r="Z16" s="8"/>
      <c r="AA16" s="8"/>
      <c r="AB16" s="8"/>
      <c r="AC16" s="8"/>
      <c r="AD16" s="8"/>
      <c r="AE16" s="8"/>
      <c r="AF16" s="8"/>
      <c r="AG16" s="55">
        <f>SUM(C18:L18)</f>
        <v>0</v>
      </c>
      <c r="AH16" s="58">
        <f>SUM(M18:V18)</f>
        <v>0</v>
      </c>
      <c r="AI16" s="61">
        <f>SUM(W18:AF18)</f>
        <v>0</v>
      </c>
      <c r="AJ16" s="64">
        <f>SUM(AG16:AI18)/3</f>
        <v>0</v>
      </c>
    </row>
    <row r="17" spans="1:36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6"/>
      <c r="M17" s="9"/>
      <c r="N17" s="8"/>
      <c r="O17" s="8"/>
      <c r="P17" s="8"/>
      <c r="Q17" s="8"/>
      <c r="R17" s="8"/>
      <c r="S17" s="8"/>
      <c r="T17" s="8"/>
      <c r="U17" s="8"/>
      <c r="V17" s="9"/>
      <c r="W17" s="10"/>
      <c r="X17" s="8"/>
      <c r="Y17" s="8"/>
      <c r="Z17" s="8"/>
      <c r="AA17" s="8"/>
      <c r="AB17" s="8"/>
      <c r="AC17" s="8"/>
      <c r="AD17" s="8"/>
      <c r="AE17" s="8"/>
      <c r="AF17" s="8"/>
      <c r="AG17" s="56"/>
      <c r="AH17" s="59"/>
      <c r="AI17" s="62"/>
      <c r="AJ17" s="65"/>
    </row>
    <row r="18" spans="1:36" ht="19.5" thickBot="1" x14ac:dyDescent="0.3">
      <c r="A18" s="54"/>
      <c r="B18" s="16" t="s">
        <v>34</v>
      </c>
      <c r="C18" s="18">
        <f>C16/2+C17/2</f>
        <v>0</v>
      </c>
      <c r="D18" s="17">
        <f t="shared" ref="D18:AF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8">
        <f t="shared" si="4"/>
        <v>0</v>
      </c>
      <c r="M18" s="9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0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17">
        <f t="shared" si="4"/>
        <v>0</v>
      </c>
      <c r="AC18" s="17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57"/>
      <c r="AH18" s="60"/>
      <c r="AI18" s="63"/>
      <c r="AJ18" s="66"/>
    </row>
    <row r="19" spans="1:36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6"/>
      <c r="M19" s="9"/>
      <c r="N19" s="8"/>
      <c r="O19" s="8"/>
      <c r="P19" s="8"/>
      <c r="Q19" s="8"/>
      <c r="R19" s="8"/>
      <c r="S19" s="8"/>
      <c r="T19" s="8"/>
      <c r="U19" s="8"/>
      <c r="V19" s="9"/>
      <c r="W19" s="10"/>
      <c r="X19" s="8"/>
      <c r="Y19" s="8"/>
      <c r="Z19" s="8"/>
      <c r="AA19" s="8"/>
      <c r="AB19" s="8"/>
      <c r="AC19" s="8"/>
      <c r="AD19" s="8"/>
      <c r="AE19" s="8"/>
      <c r="AF19" s="8"/>
      <c r="AG19" s="55">
        <f>SUM(C21:L21)</f>
        <v>0</v>
      </c>
      <c r="AH19" s="58">
        <f>SUM(M21:V21)</f>
        <v>0</v>
      </c>
      <c r="AI19" s="61">
        <f>SUM(W21:AF21)</f>
        <v>0</v>
      </c>
      <c r="AJ19" s="64">
        <f>SUM(AG19:AI21)/3</f>
        <v>0</v>
      </c>
    </row>
    <row r="20" spans="1:36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6"/>
      <c r="M20" s="9"/>
      <c r="N20" s="8"/>
      <c r="O20" s="8"/>
      <c r="P20" s="8"/>
      <c r="Q20" s="8"/>
      <c r="R20" s="8"/>
      <c r="S20" s="8"/>
      <c r="T20" s="8"/>
      <c r="U20" s="8"/>
      <c r="V20" s="9"/>
      <c r="W20" s="10"/>
      <c r="X20" s="8"/>
      <c r="Y20" s="8"/>
      <c r="Z20" s="8"/>
      <c r="AA20" s="8"/>
      <c r="AB20" s="8"/>
      <c r="AC20" s="8"/>
      <c r="AD20" s="8"/>
      <c r="AE20" s="8"/>
      <c r="AF20" s="8"/>
      <c r="AG20" s="56"/>
      <c r="AH20" s="59"/>
      <c r="AI20" s="62"/>
      <c r="AJ20" s="65"/>
    </row>
    <row r="21" spans="1:36" ht="19.5" thickBot="1" x14ac:dyDescent="0.3">
      <c r="A21" s="54"/>
      <c r="B21" s="16" t="s">
        <v>34</v>
      </c>
      <c r="C21" s="18">
        <f>C19/2+C20/2</f>
        <v>0</v>
      </c>
      <c r="D21" s="17">
        <f t="shared" ref="D21:AF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8">
        <f t="shared" si="5"/>
        <v>0</v>
      </c>
      <c r="M21" s="9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0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17">
        <f t="shared" si="5"/>
        <v>0</v>
      </c>
      <c r="AC21" s="17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57"/>
      <c r="AH21" s="60"/>
      <c r="AI21" s="63"/>
      <c r="AJ21" s="66"/>
    </row>
    <row r="22" spans="1:36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6"/>
      <c r="M22" s="9"/>
      <c r="N22" s="8"/>
      <c r="O22" s="8"/>
      <c r="P22" s="8"/>
      <c r="Q22" s="8"/>
      <c r="R22" s="8"/>
      <c r="S22" s="8"/>
      <c r="T22" s="8"/>
      <c r="U22" s="8"/>
      <c r="V22" s="9"/>
      <c r="W22" s="10"/>
      <c r="X22" s="8"/>
      <c r="Y22" s="8"/>
      <c r="Z22" s="8"/>
      <c r="AA22" s="8"/>
      <c r="AB22" s="8"/>
      <c r="AC22" s="8"/>
      <c r="AD22" s="8"/>
      <c r="AE22" s="8"/>
      <c r="AF22" s="8"/>
      <c r="AG22" s="55">
        <f>SUM(C24:L24)</f>
        <v>0</v>
      </c>
      <c r="AH22" s="58">
        <f>SUM(M24:V24)</f>
        <v>0</v>
      </c>
      <c r="AI22" s="61">
        <f>SUM(W24:AF24)</f>
        <v>0</v>
      </c>
      <c r="AJ22" s="64">
        <f>SUM(AG22:AI24)/3</f>
        <v>0</v>
      </c>
    </row>
    <row r="23" spans="1:36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6"/>
      <c r="M23" s="9"/>
      <c r="N23" s="8"/>
      <c r="O23" s="8"/>
      <c r="P23" s="8"/>
      <c r="Q23" s="8"/>
      <c r="R23" s="8"/>
      <c r="S23" s="8"/>
      <c r="T23" s="8"/>
      <c r="U23" s="8"/>
      <c r="V23" s="9"/>
      <c r="W23" s="10"/>
      <c r="X23" s="8"/>
      <c r="Y23" s="8"/>
      <c r="Z23" s="8"/>
      <c r="AA23" s="8"/>
      <c r="AB23" s="8"/>
      <c r="AC23" s="8"/>
      <c r="AD23" s="8"/>
      <c r="AE23" s="8"/>
      <c r="AF23" s="8"/>
      <c r="AG23" s="56"/>
      <c r="AH23" s="59"/>
      <c r="AI23" s="62"/>
      <c r="AJ23" s="65"/>
    </row>
    <row r="24" spans="1:36" ht="19.5" thickBot="1" x14ac:dyDescent="0.3">
      <c r="A24" s="54"/>
      <c r="B24" s="16" t="s">
        <v>34</v>
      </c>
      <c r="C24" s="18">
        <f>C22/2+C23/2</f>
        <v>0</v>
      </c>
      <c r="D24" s="17">
        <f t="shared" ref="D24:AF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8">
        <f t="shared" si="6"/>
        <v>0</v>
      </c>
      <c r="M24" s="9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0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17">
        <f t="shared" si="6"/>
        <v>0</v>
      </c>
      <c r="AC24" s="17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57"/>
      <c r="AH24" s="60"/>
      <c r="AI24" s="63"/>
      <c r="AJ24" s="66"/>
    </row>
    <row r="25" spans="1:36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6"/>
      <c r="M25" s="9"/>
      <c r="N25" s="8"/>
      <c r="O25" s="8"/>
      <c r="P25" s="8"/>
      <c r="Q25" s="8"/>
      <c r="R25" s="8"/>
      <c r="S25" s="8"/>
      <c r="T25" s="8"/>
      <c r="U25" s="8"/>
      <c r="V25" s="9"/>
      <c r="W25" s="10"/>
      <c r="X25" s="8"/>
      <c r="Y25" s="8"/>
      <c r="Z25" s="8"/>
      <c r="AA25" s="8"/>
      <c r="AB25" s="8"/>
      <c r="AC25" s="8"/>
      <c r="AD25" s="8"/>
      <c r="AE25" s="8"/>
      <c r="AF25" s="8"/>
      <c r="AG25" s="55">
        <f>SUM(C27:L27)</f>
        <v>0</v>
      </c>
      <c r="AH25" s="58">
        <f>SUM(M27:V27)</f>
        <v>0</v>
      </c>
      <c r="AI25" s="61">
        <f>SUM(W27:AF27)</f>
        <v>0</v>
      </c>
      <c r="AJ25" s="64">
        <f>SUM(AG25:AI27)/3</f>
        <v>0</v>
      </c>
    </row>
    <row r="26" spans="1:36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6"/>
      <c r="M26" s="9"/>
      <c r="N26" s="8"/>
      <c r="O26" s="8"/>
      <c r="P26" s="8"/>
      <c r="Q26" s="8"/>
      <c r="R26" s="8"/>
      <c r="S26" s="8"/>
      <c r="T26" s="8"/>
      <c r="U26" s="8"/>
      <c r="V26" s="9"/>
      <c r="W26" s="10"/>
      <c r="X26" s="8"/>
      <c r="Y26" s="8"/>
      <c r="Z26" s="8"/>
      <c r="AA26" s="8"/>
      <c r="AB26" s="8"/>
      <c r="AC26" s="8"/>
      <c r="AD26" s="8"/>
      <c r="AE26" s="8"/>
      <c r="AF26" s="8"/>
      <c r="AG26" s="56"/>
      <c r="AH26" s="59"/>
      <c r="AI26" s="62"/>
      <c r="AJ26" s="65"/>
    </row>
    <row r="27" spans="1:36" ht="19.5" thickBot="1" x14ac:dyDescent="0.3">
      <c r="A27" s="54"/>
      <c r="B27" s="16" t="s">
        <v>34</v>
      </c>
      <c r="C27" s="18">
        <f>C25/2+C26/2</f>
        <v>0</v>
      </c>
      <c r="D27" s="17">
        <f t="shared" ref="D27:AF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8">
        <f t="shared" si="7"/>
        <v>0</v>
      </c>
      <c r="M27" s="9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0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57"/>
      <c r="AH27" s="60"/>
      <c r="AI27" s="63"/>
      <c r="AJ27" s="66"/>
    </row>
    <row r="28" spans="1:36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6"/>
      <c r="M28" s="9"/>
      <c r="N28" s="8"/>
      <c r="O28" s="8"/>
      <c r="P28" s="8"/>
      <c r="Q28" s="8"/>
      <c r="R28" s="8"/>
      <c r="S28" s="8"/>
      <c r="T28" s="8"/>
      <c r="U28" s="8"/>
      <c r="V28" s="9"/>
      <c r="W28" s="10"/>
      <c r="X28" s="8"/>
      <c r="Y28" s="8"/>
      <c r="Z28" s="8"/>
      <c r="AA28" s="8"/>
      <c r="AB28" s="8"/>
      <c r="AC28" s="8"/>
      <c r="AD28" s="8"/>
      <c r="AE28" s="8"/>
      <c r="AF28" s="8"/>
      <c r="AG28" s="55">
        <f>SUM(C30:L30)</f>
        <v>0</v>
      </c>
      <c r="AH28" s="58">
        <f>SUM(M30:V30)</f>
        <v>0</v>
      </c>
      <c r="AI28" s="61">
        <f>SUM(W30:AF30)</f>
        <v>0</v>
      </c>
      <c r="AJ28" s="64">
        <f>SUM(AG28:AI30)/3</f>
        <v>0</v>
      </c>
    </row>
    <row r="29" spans="1:36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6"/>
      <c r="M29" s="9"/>
      <c r="N29" s="8"/>
      <c r="O29" s="8"/>
      <c r="P29" s="8"/>
      <c r="Q29" s="8"/>
      <c r="R29" s="8"/>
      <c r="S29" s="8"/>
      <c r="T29" s="8"/>
      <c r="U29" s="8"/>
      <c r="V29" s="9"/>
      <c r="W29" s="10"/>
      <c r="X29" s="8"/>
      <c r="Y29" s="8"/>
      <c r="Z29" s="8"/>
      <c r="AA29" s="8"/>
      <c r="AB29" s="8"/>
      <c r="AC29" s="8"/>
      <c r="AD29" s="8"/>
      <c r="AE29" s="8"/>
      <c r="AF29" s="8"/>
      <c r="AG29" s="56"/>
      <c r="AH29" s="59"/>
      <c r="AI29" s="62"/>
      <c r="AJ29" s="65"/>
    </row>
    <row r="30" spans="1:36" ht="19.5" thickBot="1" x14ac:dyDescent="0.3">
      <c r="A30" s="54"/>
      <c r="B30" s="16" t="s">
        <v>34</v>
      </c>
      <c r="C30" s="18">
        <f>C28/2+C29/2</f>
        <v>0</v>
      </c>
      <c r="D30" s="17">
        <f t="shared" ref="D30:AF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8">
        <f t="shared" si="8"/>
        <v>0</v>
      </c>
      <c r="M30" s="9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0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17">
        <f t="shared" si="8"/>
        <v>0</v>
      </c>
      <c r="AC30" s="17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57"/>
      <c r="AH30" s="60"/>
      <c r="AI30" s="63"/>
      <c r="AJ30" s="66"/>
    </row>
    <row r="31" spans="1:36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6"/>
      <c r="M31" s="9"/>
      <c r="N31" s="8"/>
      <c r="O31" s="8"/>
      <c r="P31" s="8"/>
      <c r="Q31" s="8"/>
      <c r="R31" s="8"/>
      <c r="S31" s="8"/>
      <c r="T31" s="8"/>
      <c r="U31" s="8"/>
      <c r="V31" s="9"/>
      <c r="W31" s="10"/>
      <c r="X31" s="8"/>
      <c r="Y31" s="8"/>
      <c r="Z31" s="8"/>
      <c r="AA31" s="8"/>
      <c r="AB31" s="8"/>
      <c r="AC31" s="8"/>
      <c r="AD31" s="8"/>
      <c r="AE31" s="8"/>
      <c r="AF31" s="8"/>
      <c r="AG31" s="55">
        <f>SUM(C33:L33)</f>
        <v>0</v>
      </c>
      <c r="AH31" s="58">
        <f>SUM(M33:V33)</f>
        <v>0</v>
      </c>
      <c r="AI31" s="61">
        <f>SUM(W33:AF33)</f>
        <v>0</v>
      </c>
      <c r="AJ31" s="64">
        <f>SUM(AG31:AI33)/3</f>
        <v>0</v>
      </c>
    </row>
    <row r="32" spans="1:36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6"/>
      <c r="M32" s="9"/>
      <c r="N32" s="8"/>
      <c r="O32" s="8"/>
      <c r="P32" s="8"/>
      <c r="Q32" s="8"/>
      <c r="R32" s="8"/>
      <c r="S32" s="8"/>
      <c r="T32" s="8"/>
      <c r="U32" s="8"/>
      <c r="V32" s="9"/>
      <c r="W32" s="10"/>
      <c r="X32" s="8"/>
      <c r="Y32" s="8"/>
      <c r="Z32" s="8"/>
      <c r="AA32" s="8"/>
      <c r="AB32" s="8"/>
      <c r="AC32" s="8"/>
      <c r="AD32" s="8"/>
      <c r="AE32" s="8"/>
      <c r="AF32" s="8"/>
      <c r="AG32" s="56"/>
      <c r="AH32" s="59"/>
      <c r="AI32" s="62"/>
      <c r="AJ32" s="65"/>
    </row>
    <row r="33" spans="1:36" ht="19.5" thickBot="1" x14ac:dyDescent="0.3">
      <c r="A33" s="54"/>
      <c r="B33" s="16" t="s">
        <v>34</v>
      </c>
      <c r="C33" s="18">
        <f>C31/2+C32/2</f>
        <v>0</v>
      </c>
      <c r="D33" s="17">
        <f t="shared" ref="D33:AF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8">
        <f t="shared" si="9"/>
        <v>0</v>
      </c>
      <c r="M33" s="9">
        <f t="shared" si="9"/>
        <v>0</v>
      </c>
      <c r="N33" s="17">
        <f t="shared" si="9"/>
        <v>0</v>
      </c>
      <c r="O33" s="17">
        <f t="shared" si="9"/>
        <v>0</v>
      </c>
      <c r="P33" s="17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0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17">
        <f t="shared" si="9"/>
        <v>0</v>
      </c>
      <c r="AC33" s="17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57"/>
      <c r="AH33" s="60"/>
      <c r="AI33" s="63"/>
      <c r="AJ33" s="66"/>
    </row>
    <row r="34" spans="1:36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6"/>
      <c r="M34" s="9"/>
      <c r="N34" s="8"/>
      <c r="O34" s="8"/>
      <c r="P34" s="8"/>
      <c r="Q34" s="8"/>
      <c r="R34" s="8"/>
      <c r="S34" s="8"/>
      <c r="T34" s="8"/>
      <c r="U34" s="8"/>
      <c r="V34" s="9"/>
      <c r="W34" s="10"/>
      <c r="X34" s="8"/>
      <c r="Y34" s="8"/>
      <c r="Z34" s="8"/>
      <c r="AA34" s="8"/>
      <c r="AB34" s="8"/>
      <c r="AC34" s="8"/>
      <c r="AD34" s="8"/>
      <c r="AE34" s="8"/>
      <c r="AF34" s="8"/>
      <c r="AG34" s="55">
        <f>SUM(C36:L36)</f>
        <v>0</v>
      </c>
      <c r="AH34" s="58">
        <f>SUM(M36:V36)</f>
        <v>0</v>
      </c>
      <c r="AI34" s="61">
        <f>SUM(W36:AF36)</f>
        <v>0</v>
      </c>
      <c r="AJ34" s="64">
        <f>SUM(AG34:AI36)/3</f>
        <v>0</v>
      </c>
    </row>
    <row r="35" spans="1:36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6"/>
      <c r="M35" s="9"/>
      <c r="N35" s="8"/>
      <c r="O35" s="8"/>
      <c r="P35" s="8"/>
      <c r="Q35" s="8"/>
      <c r="R35" s="8"/>
      <c r="S35" s="8"/>
      <c r="T35" s="8"/>
      <c r="U35" s="8"/>
      <c r="V35" s="9"/>
      <c r="W35" s="10"/>
      <c r="X35" s="8"/>
      <c r="Y35" s="8"/>
      <c r="Z35" s="8"/>
      <c r="AA35" s="8"/>
      <c r="AB35" s="8"/>
      <c r="AC35" s="8"/>
      <c r="AD35" s="8"/>
      <c r="AE35" s="8"/>
      <c r="AF35" s="8"/>
      <c r="AG35" s="56"/>
      <c r="AH35" s="59"/>
      <c r="AI35" s="62"/>
      <c r="AJ35" s="65"/>
    </row>
    <row r="36" spans="1:36" ht="19.5" thickBot="1" x14ac:dyDescent="0.3">
      <c r="A36" s="54"/>
      <c r="B36" s="16" t="s">
        <v>34</v>
      </c>
      <c r="C36" s="18">
        <f>C34/2+C35/2</f>
        <v>0</v>
      </c>
      <c r="D36" s="17">
        <f t="shared" ref="D36:AF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8">
        <f t="shared" si="10"/>
        <v>0</v>
      </c>
      <c r="M36" s="9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0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57"/>
      <c r="AH36" s="60"/>
      <c r="AI36" s="63"/>
      <c r="AJ36" s="66"/>
    </row>
    <row r="37" spans="1:36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6"/>
      <c r="M37" s="9"/>
      <c r="N37" s="8"/>
      <c r="O37" s="8"/>
      <c r="P37" s="8"/>
      <c r="Q37" s="8"/>
      <c r="R37" s="8"/>
      <c r="S37" s="8"/>
      <c r="T37" s="8"/>
      <c r="U37" s="8"/>
      <c r="V37" s="9"/>
      <c r="W37" s="10"/>
      <c r="X37" s="8"/>
      <c r="Y37" s="8"/>
      <c r="Z37" s="8"/>
      <c r="AA37" s="8"/>
      <c r="AB37" s="8"/>
      <c r="AC37" s="8"/>
      <c r="AD37" s="8"/>
      <c r="AE37" s="8"/>
      <c r="AF37" s="8"/>
      <c r="AG37" s="55">
        <f>SUM(C39:L39)</f>
        <v>0</v>
      </c>
      <c r="AH37" s="58">
        <f>SUM(M39:V39)</f>
        <v>0</v>
      </c>
      <c r="AI37" s="61">
        <f>SUM(W39:AF39)</f>
        <v>0</v>
      </c>
      <c r="AJ37" s="64">
        <f>SUM(AG37:AI39)/3</f>
        <v>0</v>
      </c>
    </row>
    <row r="38" spans="1:36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6"/>
      <c r="M38" s="9"/>
      <c r="N38" s="8"/>
      <c r="O38" s="8"/>
      <c r="P38" s="8"/>
      <c r="Q38" s="8"/>
      <c r="R38" s="8"/>
      <c r="S38" s="8"/>
      <c r="T38" s="8"/>
      <c r="U38" s="8"/>
      <c r="V38" s="9"/>
      <c r="W38" s="10"/>
      <c r="X38" s="8"/>
      <c r="Y38" s="8"/>
      <c r="Z38" s="8"/>
      <c r="AA38" s="8"/>
      <c r="AB38" s="8"/>
      <c r="AC38" s="8"/>
      <c r="AD38" s="8"/>
      <c r="AE38" s="8"/>
      <c r="AF38" s="8"/>
      <c r="AG38" s="56"/>
      <c r="AH38" s="59"/>
      <c r="AI38" s="62"/>
      <c r="AJ38" s="65"/>
    </row>
    <row r="39" spans="1:36" ht="19.5" thickBot="1" x14ac:dyDescent="0.3">
      <c r="A39" s="54"/>
      <c r="B39" s="16" t="s">
        <v>34</v>
      </c>
      <c r="C39" s="18">
        <f>C37/2+C38/2</f>
        <v>0</v>
      </c>
      <c r="D39" s="17">
        <f t="shared" ref="D39:AF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8">
        <f t="shared" si="11"/>
        <v>0</v>
      </c>
      <c r="M39" s="9">
        <f t="shared" si="11"/>
        <v>0</v>
      </c>
      <c r="N39" s="17">
        <f t="shared" si="11"/>
        <v>0</v>
      </c>
      <c r="O39" s="17">
        <f t="shared" si="11"/>
        <v>0</v>
      </c>
      <c r="P39" s="17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0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17">
        <f t="shared" si="11"/>
        <v>0</v>
      </c>
      <c r="AC39" s="17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57"/>
      <c r="AH39" s="60"/>
      <c r="AI39" s="63"/>
      <c r="AJ39" s="66"/>
    </row>
    <row r="40" spans="1:36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6"/>
      <c r="M40" s="9"/>
      <c r="N40" s="8"/>
      <c r="O40" s="8"/>
      <c r="P40" s="8"/>
      <c r="Q40" s="8"/>
      <c r="R40" s="8"/>
      <c r="S40" s="8"/>
      <c r="T40" s="8"/>
      <c r="U40" s="8"/>
      <c r="V40" s="9"/>
      <c r="W40" s="10"/>
      <c r="X40" s="8"/>
      <c r="Y40" s="8"/>
      <c r="Z40" s="8"/>
      <c r="AA40" s="8"/>
      <c r="AB40" s="8"/>
      <c r="AC40" s="8"/>
      <c r="AD40" s="8"/>
      <c r="AE40" s="8"/>
      <c r="AF40" s="8"/>
      <c r="AG40" s="55">
        <f>SUM(C42:L42)</f>
        <v>0</v>
      </c>
      <c r="AH40" s="58">
        <f>SUM(M42:V42)</f>
        <v>0</v>
      </c>
      <c r="AI40" s="61">
        <f>SUM(W42:AF42)</f>
        <v>0</v>
      </c>
      <c r="AJ40" s="64">
        <f>SUM(AG40:AI42)/3</f>
        <v>0</v>
      </c>
    </row>
    <row r="41" spans="1:36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6"/>
      <c r="M41" s="9"/>
      <c r="N41" s="8"/>
      <c r="O41" s="8"/>
      <c r="P41" s="8"/>
      <c r="Q41" s="8"/>
      <c r="R41" s="8"/>
      <c r="S41" s="8"/>
      <c r="T41" s="8"/>
      <c r="U41" s="8"/>
      <c r="V41" s="9"/>
      <c r="W41" s="10"/>
      <c r="X41" s="8"/>
      <c r="Y41" s="8"/>
      <c r="Z41" s="8"/>
      <c r="AA41" s="8"/>
      <c r="AB41" s="8"/>
      <c r="AC41" s="8"/>
      <c r="AD41" s="8"/>
      <c r="AE41" s="8"/>
      <c r="AF41" s="8"/>
      <c r="AG41" s="56"/>
      <c r="AH41" s="59"/>
      <c r="AI41" s="62"/>
      <c r="AJ41" s="65"/>
    </row>
    <row r="42" spans="1:36" ht="19.5" thickBot="1" x14ac:dyDescent="0.3">
      <c r="A42" s="54"/>
      <c r="B42" s="16" t="s">
        <v>34</v>
      </c>
      <c r="C42" s="18">
        <f>C40/2+C41/2</f>
        <v>0</v>
      </c>
      <c r="D42" s="17">
        <f t="shared" ref="D42:AF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8">
        <f t="shared" si="12"/>
        <v>0</v>
      </c>
      <c r="M42" s="9">
        <f t="shared" si="12"/>
        <v>0</v>
      </c>
      <c r="N42" s="17">
        <f t="shared" si="12"/>
        <v>0</v>
      </c>
      <c r="O42" s="17">
        <f t="shared" si="12"/>
        <v>0</v>
      </c>
      <c r="P42" s="17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0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17">
        <f t="shared" si="12"/>
        <v>0</v>
      </c>
      <c r="AC42" s="17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57"/>
      <c r="AH42" s="60"/>
      <c r="AI42" s="63"/>
      <c r="AJ42" s="66"/>
    </row>
    <row r="43" spans="1:36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6"/>
      <c r="M43" s="9"/>
      <c r="N43" s="8"/>
      <c r="O43" s="8"/>
      <c r="P43" s="8"/>
      <c r="Q43" s="8"/>
      <c r="R43" s="8"/>
      <c r="S43" s="8"/>
      <c r="T43" s="8"/>
      <c r="U43" s="8"/>
      <c r="V43" s="9"/>
      <c r="W43" s="10"/>
      <c r="X43" s="8"/>
      <c r="Y43" s="8"/>
      <c r="Z43" s="8"/>
      <c r="AA43" s="8"/>
      <c r="AB43" s="8"/>
      <c r="AC43" s="8"/>
      <c r="AD43" s="8"/>
      <c r="AE43" s="8"/>
      <c r="AF43" s="8"/>
      <c r="AG43" s="55">
        <f>SUM(C45:L45)</f>
        <v>0</v>
      </c>
      <c r="AH43" s="58">
        <f>SUM(M45:V45)</f>
        <v>0</v>
      </c>
      <c r="AI43" s="61">
        <f>SUM(W45:AF45)</f>
        <v>0</v>
      </c>
      <c r="AJ43" s="64">
        <f>SUM(AG43:AI45)/3</f>
        <v>0</v>
      </c>
    </row>
    <row r="44" spans="1:36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6"/>
      <c r="M44" s="9"/>
      <c r="N44" s="8"/>
      <c r="O44" s="8"/>
      <c r="P44" s="8"/>
      <c r="Q44" s="8"/>
      <c r="R44" s="8"/>
      <c r="S44" s="8"/>
      <c r="T44" s="8"/>
      <c r="U44" s="8"/>
      <c r="V44" s="9"/>
      <c r="W44" s="10"/>
      <c r="X44" s="8"/>
      <c r="Y44" s="8"/>
      <c r="Z44" s="8"/>
      <c r="AA44" s="8"/>
      <c r="AB44" s="8"/>
      <c r="AC44" s="8"/>
      <c r="AD44" s="8"/>
      <c r="AE44" s="8"/>
      <c r="AF44" s="8"/>
      <c r="AG44" s="56"/>
      <c r="AH44" s="59"/>
      <c r="AI44" s="62"/>
      <c r="AJ44" s="65"/>
    </row>
    <row r="45" spans="1:36" ht="19.5" thickBot="1" x14ac:dyDescent="0.3">
      <c r="A45" s="54"/>
      <c r="B45" s="16" t="s">
        <v>34</v>
      </c>
      <c r="C45" s="18">
        <f>C43/2+C44/2</f>
        <v>0</v>
      </c>
      <c r="D45" s="17">
        <f t="shared" ref="D45:AF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8">
        <f t="shared" si="13"/>
        <v>0</v>
      </c>
      <c r="M45" s="9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0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17">
        <f t="shared" si="13"/>
        <v>0</v>
      </c>
      <c r="AC45" s="17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57"/>
      <c r="AH45" s="60"/>
      <c r="AI45" s="63"/>
      <c r="AJ45" s="66"/>
    </row>
    <row r="46" spans="1:36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6"/>
      <c r="M46" s="9"/>
      <c r="N46" s="8"/>
      <c r="O46" s="8"/>
      <c r="P46" s="8"/>
      <c r="Q46" s="8"/>
      <c r="R46" s="8"/>
      <c r="S46" s="8"/>
      <c r="T46" s="8"/>
      <c r="U46" s="8"/>
      <c r="V46" s="9"/>
      <c r="W46" s="10"/>
      <c r="X46" s="8"/>
      <c r="Y46" s="8"/>
      <c r="Z46" s="8"/>
      <c r="AA46" s="8"/>
      <c r="AB46" s="8"/>
      <c r="AC46" s="8"/>
      <c r="AD46" s="8"/>
      <c r="AE46" s="8"/>
      <c r="AF46" s="8"/>
      <c r="AG46" s="55">
        <f>SUM(C48:L48)</f>
        <v>0</v>
      </c>
      <c r="AH46" s="58">
        <f>SUM(M48:V48)</f>
        <v>0</v>
      </c>
      <c r="AI46" s="61">
        <f>SUM(W48:AF48)</f>
        <v>0</v>
      </c>
      <c r="AJ46" s="64">
        <f>SUM(AG46:AI48)/3</f>
        <v>0</v>
      </c>
    </row>
    <row r="47" spans="1:36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6"/>
      <c r="M47" s="9"/>
      <c r="N47" s="8"/>
      <c r="O47" s="8"/>
      <c r="P47" s="8"/>
      <c r="Q47" s="8"/>
      <c r="R47" s="8"/>
      <c r="S47" s="8"/>
      <c r="T47" s="8"/>
      <c r="U47" s="8"/>
      <c r="V47" s="9"/>
      <c r="W47" s="10"/>
      <c r="X47" s="8"/>
      <c r="Y47" s="8"/>
      <c r="Z47" s="8"/>
      <c r="AA47" s="8"/>
      <c r="AB47" s="8"/>
      <c r="AC47" s="8"/>
      <c r="AD47" s="8"/>
      <c r="AE47" s="8"/>
      <c r="AF47" s="8"/>
      <c r="AG47" s="56"/>
      <c r="AH47" s="59"/>
      <c r="AI47" s="62"/>
      <c r="AJ47" s="65"/>
    </row>
    <row r="48" spans="1:36" ht="19.5" thickBot="1" x14ac:dyDescent="0.3">
      <c r="A48" s="54"/>
      <c r="B48" s="16" t="s">
        <v>34</v>
      </c>
      <c r="C48" s="18">
        <f>C46/2+C47/2</f>
        <v>0</v>
      </c>
      <c r="D48" s="17">
        <f t="shared" ref="D48:AF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8">
        <f t="shared" si="14"/>
        <v>0</v>
      </c>
      <c r="M48" s="9">
        <f t="shared" si="14"/>
        <v>0</v>
      </c>
      <c r="N48" s="17">
        <f t="shared" si="14"/>
        <v>0</v>
      </c>
      <c r="O48" s="17">
        <f t="shared" si="14"/>
        <v>0</v>
      </c>
      <c r="P48" s="17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0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17">
        <f t="shared" si="14"/>
        <v>0</v>
      </c>
      <c r="AC48" s="17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57"/>
      <c r="AH48" s="60"/>
      <c r="AI48" s="63"/>
      <c r="AJ48" s="66"/>
    </row>
    <row r="49" spans="1:36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6"/>
      <c r="M49" s="9"/>
      <c r="N49" s="8"/>
      <c r="O49" s="8"/>
      <c r="P49" s="8"/>
      <c r="Q49" s="8"/>
      <c r="R49" s="8"/>
      <c r="S49" s="8"/>
      <c r="T49" s="8"/>
      <c r="U49" s="8"/>
      <c r="V49" s="9"/>
      <c r="W49" s="10"/>
      <c r="X49" s="8"/>
      <c r="Y49" s="8"/>
      <c r="Z49" s="8"/>
      <c r="AA49" s="8"/>
      <c r="AB49" s="8"/>
      <c r="AC49" s="8"/>
      <c r="AD49" s="8"/>
      <c r="AE49" s="8"/>
      <c r="AF49" s="8"/>
      <c r="AG49" s="55">
        <f>SUM(C51:L51)</f>
        <v>0</v>
      </c>
      <c r="AH49" s="58">
        <f>SUM(M51:V51)</f>
        <v>0</v>
      </c>
      <c r="AI49" s="61">
        <f>SUM(W51:AF51)</f>
        <v>0</v>
      </c>
      <c r="AJ49" s="64">
        <f>SUM(AG49:AI51)/3</f>
        <v>0</v>
      </c>
    </row>
    <row r="50" spans="1:36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6"/>
      <c r="M50" s="9"/>
      <c r="N50" s="8"/>
      <c r="O50" s="8"/>
      <c r="P50" s="8"/>
      <c r="Q50" s="8"/>
      <c r="R50" s="8"/>
      <c r="S50" s="8"/>
      <c r="T50" s="8"/>
      <c r="U50" s="8"/>
      <c r="V50" s="9"/>
      <c r="W50" s="10"/>
      <c r="X50" s="8"/>
      <c r="Y50" s="8"/>
      <c r="Z50" s="8"/>
      <c r="AA50" s="8"/>
      <c r="AB50" s="8"/>
      <c r="AC50" s="8"/>
      <c r="AD50" s="8"/>
      <c r="AE50" s="8"/>
      <c r="AF50" s="8"/>
      <c r="AG50" s="56"/>
      <c r="AH50" s="59"/>
      <c r="AI50" s="62"/>
      <c r="AJ50" s="65"/>
    </row>
    <row r="51" spans="1:36" ht="19.5" thickBot="1" x14ac:dyDescent="0.3">
      <c r="A51" s="54"/>
      <c r="B51" s="16" t="s">
        <v>34</v>
      </c>
      <c r="C51" s="18">
        <f>C49/2+C50/2</f>
        <v>0</v>
      </c>
      <c r="D51" s="17">
        <f t="shared" ref="D51:AF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8">
        <f t="shared" si="15"/>
        <v>0</v>
      </c>
      <c r="M51" s="9">
        <f t="shared" si="15"/>
        <v>0</v>
      </c>
      <c r="N51" s="17">
        <f t="shared" si="15"/>
        <v>0</v>
      </c>
      <c r="O51" s="17">
        <f t="shared" si="15"/>
        <v>0</v>
      </c>
      <c r="P51" s="17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0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17">
        <f t="shared" si="15"/>
        <v>0</v>
      </c>
      <c r="AC51" s="17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57"/>
      <c r="AH51" s="60"/>
      <c r="AI51" s="63"/>
      <c r="AJ51" s="66"/>
    </row>
    <row r="52" spans="1:36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6"/>
      <c r="M52" s="9"/>
      <c r="N52" s="8"/>
      <c r="O52" s="8"/>
      <c r="P52" s="8"/>
      <c r="Q52" s="8"/>
      <c r="R52" s="8"/>
      <c r="S52" s="8"/>
      <c r="T52" s="8"/>
      <c r="U52" s="8"/>
      <c r="V52" s="9"/>
      <c r="W52" s="10"/>
      <c r="X52" s="8"/>
      <c r="Y52" s="8"/>
      <c r="Z52" s="8"/>
      <c r="AA52" s="8"/>
      <c r="AB52" s="8"/>
      <c r="AC52" s="8"/>
      <c r="AD52" s="8"/>
      <c r="AE52" s="8"/>
      <c r="AF52" s="8"/>
      <c r="AG52" s="55">
        <f>SUM(C54:L54)</f>
        <v>0</v>
      </c>
      <c r="AH52" s="58">
        <f>SUM(M54:V54)</f>
        <v>0</v>
      </c>
      <c r="AI52" s="61">
        <f>SUM(W54:AF54)</f>
        <v>0</v>
      </c>
      <c r="AJ52" s="64">
        <f>SUM(AG52:AI54)/3</f>
        <v>0</v>
      </c>
    </row>
    <row r="53" spans="1:36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6"/>
      <c r="M53" s="9"/>
      <c r="N53" s="8"/>
      <c r="O53" s="8"/>
      <c r="P53" s="8"/>
      <c r="Q53" s="8"/>
      <c r="R53" s="8"/>
      <c r="S53" s="8"/>
      <c r="T53" s="8"/>
      <c r="U53" s="8"/>
      <c r="V53" s="9"/>
      <c r="W53" s="10"/>
      <c r="X53" s="8"/>
      <c r="Y53" s="8"/>
      <c r="Z53" s="8"/>
      <c r="AA53" s="8"/>
      <c r="AB53" s="8"/>
      <c r="AC53" s="8"/>
      <c r="AD53" s="8"/>
      <c r="AE53" s="8"/>
      <c r="AF53" s="8"/>
      <c r="AG53" s="56"/>
      <c r="AH53" s="59"/>
      <c r="AI53" s="62"/>
      <c r="AJ53" s="65"/>
    </row>
    <row r="54" spans="1:36" ht="19.5" thickBot="1" x14ac:dyDescent="0.3">
      <c r="A54" s="54"/>
      <c r="B54" s="16" t="s">
        <v>34</v>
      </c>
      <c r="C54" s="18">
        <f>C52/2+C53/2</f>
        <v>0</v>
      </c>
      <c r="D54" s="17">
        <f t="shared" ref="D54:AF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8">
        <f t="shared" si="16"/>
        <v>0</v>
      </c>
      <c r="M54" s="9">
        <f t="shared" si="16"/>
        <v>0</v>
      </c>
      <c r="N54" s="17">
        <f t="shared" si="16"/>
        <v>0</v>
      </c>
      <c r="O54" s="17">
        <f t="shared" si="16"/>
        <v>0</v>
      </c>
      <c r="P54" s="17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0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17">
        <f t="shared" si="16"/>
        <v>0</v>
      </c>
      <c r="AC54" s="17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57"/>
      <c r="AH54" s="60"/>
      <c r="AI54" s="63"/>
      <c r="AJ54" s="66"/>
    </row>
    <row r="55" spans="1:36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6"/>
      <c r="M55" s="9"/>
      <c r="N55" s="8"/>
      <c r="O55" s="8"/>
      <c r="P55" s="8"/>
      <c r="Q55" s="8"/>
      <c r="R55" s="8"/>
      <c r="S55" s="8"/>
      <c r="T55" s="8"/>
      <c r="U55" s="8"/>
      <c r="V55" s="9"/>
      <c r="W55" s="10"/>
      <c r="X55" s="8"/>
      <c r="Y55" s="8"/>
      <c r="Z55" s="8"/>
      <c r="AA55" s="8"/>
      <c r="AB55" s="8"/>
      <c r="AC55" s="8"/>
      <c r="AD55" s="8"/>
      <c r="AE55" s="8"/>
      <c r="AF55" s="8"/>
      <c r="AG55" s="55">
        <f>SUM(C57:L57)</f>
        <v>0</v>
      </c>
      <c r="AH55" s="58">
        <f>SUM(M57:V57)</f>
        <v>0</v>
      </c>
      <c r="AI55" s="61">
        <f>SUM(W57:AF57)</f>
        <v>0</v>
      </c>
      <c r="AJ55" s="64">
        <f>SUM(AG55:AI57)/3</f>
        <v>0</v>
      </c>
    </row>
    <row r="56" spans="1:36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6"/>
      <c r="M56" s="9"/>
      <c r="N56" s="8"/>
      <c r="O56" s="8"/>
      <c r="P56" s="8"/>
      <c r="Q56" s="8"/>
      <c r="R56" s="8"/>
      <c r="S56" s="8"/>
      <c r="T56" s="8"/>
      <c r="U56" s="8"/>
      <c r="V56" s="9"/>
      <c r="W56" s="10"/>
      <c r="X56" s="8"/>
      <c r="Y56" s="8"/>
      <c r="Z56" s="8"/>
      <c r="AA56" s="8"/>
      <c r="AB56" s="8"/>
      <c r="AC56" s="8"/>
      <c r="AD56" s="8"/>
      <c r="AE56" s="8"/>
      <c r="AF56" s="8"/>
      <c r="AG56" s="56"/>
      <c r="AH56" s="59"/>
      <c r="AI56" s="62"/>
      <c r="AJ56" s="65"/>
    </row>
    <row r="57" spans="1:36" ht="19.5" thickBot="1" x14ac:dyDescent="0.3">
      <c r="A57" s="54"/>
      <c r="B57" s="16" t="s">
        <v>34</v>
      </c>
      <c r="C57" s="18">
        <f>C55/2+C56/2</f>
        <v>0</v>
      </c>
      <c r="D57" s="17">
        <f t="shared" ref="D57:AF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8">
        <f t="shared" si="17"/>
        <v>0</v>
      </c>
      <c r="M57" s="9">
        <f t="shared" si="17"/>
        <v>0</v>
      </c>
      <c r="N57" s="17">
        <f t="shared" si="17"/>
        <v>0</v>
      </c>
      <c r="O57" s="17">
        <f t="shared" si="17"/>
        <v>0</v>
      </c>
      <c r="P57" s="17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0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17">
        <f t="shared" si="17"/>
        <v>0</v>
      </c>
      <c r="AC57" s="17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57"/>
      <c r="AH57" s="60"/>
      <c r="AI57" s="63"/>
      <c r="AJ57" s="66"/>
    </row>
    <row r="58" spans="1:36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6"/>
      <c r="M58" s="9"/>
      <c r="N58" s="8"/>
      <c r="O58" s="8"/>
      <c r="P58" s="8"/>
      <c r="Q58" s="8"/>
      <c r="R58" s="8"/>
      <c r="S58" s="8"/>
      <c r="T58" s="8"/>
      <c r="U58" s="8"/>
      <c r="V58" s="9"/>
      <c r="W58" s="10"/>
      <c r="X58" s="8"/>
      <c r="Y58" s="8"/>
      <c r="Z58" s="8"/>
      <c r="AA58" s="8"/>
      <c r="AB58" s="8"/>
      <c r="AC58" s="8"/>
      <c r="AD58" s="8"/>
      <c r="AE58" s="8"/>
      <c r="AF58" s="8"/>
      <c r="AG58" s="55">
        <f>SUM(C60:L60)</f>
        <v>0</v>
      </c>
      <c r="AH58" s="58">
        <f>SUM(M60:V60)</f>
        <v>0</v>
      </c>
      <c r="AI58" s="61">
        <f>SUM(W60:AF60)</f>
        <v>0</v>
      </c>
      <c r="AJ58" s="64">
        <f>SUM(AG58:AI60)/3</f>
        <v>0</v>
      </c>
    </row>
    <row r="59" spans="1:36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6"/>
      <c r="M59" s="9"/>
      <c r="N59" s="8"/>
      <c r="O59" s="8"/>
      <c r="P59" s="8"/>
      <c r="Q59" s="8"/>
      <c r="R59" s="8"/>
      <c r="S59" s="8"/>
      <c r="T59" s="8"/>
      <c r="U59" s="8"/>
      <c r="V59" s="9"/>
      <c r="W59" s="10"/>
      <c r="X59" s="8"/>
      <c r="Y59" s="8"/>
      <c r="Z59" s="8"/>
      <c r="AA59" s="8"/>
      <c r="AB59" s="8"/>
      <c r="AC59" s="8"/>
      <c r="AD59" s="8"/>
      <c r="AE59" s="8"/>
      <c r="AF59" s="8"/>
      <c r="AG59" s="56"/>
      <c r="AH59" s="59"/>
      <c r="AI59" s="62"/>
      <c r="AJ59" s="65"/>
    </row>
    <row r="60" spans="1:36" ht="19.5" thickBot="1" x14ac:dyDescent="0.3">
      <c r="A60" s="54"/>
      <c r="B60" s="16" t="s">
        <v>34</v>
      </c>
      <c r="C60" s="18">
        <f>C58/2+C59/2</f>
        <v>0</v>
      </c>
      <c r="D60" s="17">
        <f t="shared" ref="D60:AF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8">
        <f t="shared" si="18"/>
        <v>0</v>
      </c>
      <c r="M60" s="9">
        <f t="shared" si="18"/>
        <v>0</v>
      </c>
      <c r="N60" s="17">
        <f t="shared" si="18"/>
        <v>0</v>
      </c>
      <c r="O60" s="17">
        <f t="shared" si="18"/>
        <v>0</v>
      </c>
      <c r="P60" s="17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0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17">
        <f t="shared" si="18"/>
        <v>0</v>
      </c>
      <c r="AC60" s="17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57"/>
      <c r="AH60" s="60"/>
      <c r="AI60" s="63"/>
      <c r="AJ60" s="66"/>
    </row>
    <row r="61" spans="1:36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6"/>
      <c r="M61" s="9"/>
      <c r="N61" s="8"/>
      <c r="O61" s="8"/>
      <c r="P61" s="8"/>
      <c r="Q61" s="8"/>
      <c r="R61" s="8"/>
      <c r="S61" s="8"/>
      <c r="T61" s="8"/>
      <c r="U61" s="8"/>
      <c r="V61" s="9"/>
      <c r="W61" s="10"/>
      <c r="X61" s="8"/>
      <c r="Y61" s="8"/>
      <c r="Z61" s="8"/>
      <c r="AA61" s="8"/>
      <c r="AB61" s="8"/>
      <c r="AC61" s="8"/>
      <c r="AD61" s="8"/>
      <c r="AE61" s="8"/>
      <c r="AF61" s="8"/>
      <c r="AG61" s="55">
        <f>SUM(C63:L63)</f>
        <v>0</v>
      </c>
      <c r="AH61" s="58">
        <f>SUM(M63:V63)</f>
        <v>0</v>
      </c>
      <c r="AI61" s="61">
        <f>SUM(W63:AF63)</f>
        <v>0</v>
      </c>
      <c r="AJ61" s="64">
        <f>SUM(AG61:AI63)/3</f>
        <v>0</v>
      </c>
    </row>
    <row r="62" spans="1:36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6"/>
      <c r="M62" s="9"/>
      <c r="N62" s="8"/>
      <c r="O62" s="8"/>
      <c r="P62" s="8"/>
      <c r="Q62" s="8"/>
      <c r="R62" s="8"/>
      <c r="S62" s="8"/>
      <c r="T62" s="8"/>
      <c r="U62" s="8"/>
      <c r="V62" s="9"/>
      <c r="W62" s="10"/>
      <c r="X62" s="8"/>
      <c r="Y62" s="8"/>
      <c r="Z62" s="8"/>
      <c r="AA62" s="8"/>
      <c r="AB62" s="8"/>
      <c r="AC62" s="8"/>
      <c r="AD62" s="8"/>
      <c r="AE62" s="8"/>
      <c r="AF62" s="8"/>
      <c r="AG62" s="56"/>
      <c r="AH62" s="59"/>
      <c r="AI62" s="62"/>
      <c r="AJ62" s="65"/>
    </row>
    <row r="63" spans="1:36" ht="19.5" thickBot="1" x14ac:dyDescent="0.3">
      <c r="A63" s="54"/>
      <c r="B63" s="16" t="s">
        <v>34</v>
      </c>
      <c r="C63" s="18">
        <f>C61/2+C62/2</f>
        <v>0</v>
      </c>
      <c r="D63" s="17">
        <f t="shared" ref="D63:AF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8">
        <f t="shared" si="19"/>
        <v>0</v>
      </c>
      <c r="M63" s="9">
        <f t="shared" si="19"/>
        <v>0</v>
      </c>
      <c r="N63" s="17">
        <f t="shared" si="19"/>
        <v>0</v>
      </c>
      <c r="O63" s="17">
        <f t="shared" si="19"/>
        <v>0</v>
      </c>
      <c r="P63" s="17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0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17">
        <f t="shared" si="19"/>
        <v>0</v>
      </c>
      <c r="AC63" s="17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57"/>
      <c r="AH63" s="60"/>
      <c r="AI63" s="63"/>
      <c r="AJ63" s="66"/>
    </row>
    <row r="64" spans="1:36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6"/>
      <c r="M64" s="9"/>
      <c r="N64" s="8"/>
      <c r="O64" s="8"/>
      <c r="P64" s="8"/>
      <c r="Q64" s="8"/>
      <c r="R64" s="8"/>
      <c r="S64" s="8"/>
      <c r="T64" s="8"/>
      <c r="U64" s="8"/>
      <c r="V64" s="9"/>
      <c r="W64" s="10"/>
      <c r="X64" s="8"/>
      <c r="Y64" s="8"/>
      <c r="Z64" s="8"/>
      <c r="AA64" s="8"/>
      <c r="AB64" s="8"/>
      <c r="AC64" s="8"/>
      <c r="AD64" s="8"/>
      <c r="AE64" s="8"/>
      <c r="AF64" s="8"/>
      <c r="AG64" s="55">
        <f>SUM(C66:L66)</f>
        <v>0</v>
      </c>
      <c r="AH64" s="58">
        <f>SUM(M66:V66)</f>
        <v>0</v>
      </c>
      <c r="AI64" s="61">
        <f>SUM(W66:AF66)</f>
        <v>0</v>
      </c>
      <c r="AJ64" s="64">
        <f>SUM(AG64:AI66)/3</f>
        <v>0</v>
      </c>
    </row>
    <row r="65" spans="1:36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6"/>
      <c r="M65" s="9"/>
      <c r="N65" s="8"/>
      <c r="O65" s="8"/>
      <c r="P65" s="8"/>
      <c r="Q65" s="8"/>
      <c r="R65" s="8"/>
      <c r="S65" s="8"/>
      <c r="T65" s="8"/>
      <c r="U65" s="8"/>
      <c r="V65" s="9"/>
      <c r="W65" s="10"/>
      <c r="X65" s="8"/>
      <c r="Y65" s="8"/>
      <c r="Z65" s="8"/>
      <c r="AA65" s="8"/>
      <c r="AB65" s="8"/>
      <c r="AC65" s="8"/>
      <c r="AD65" s="8"/>
      <c r="AE65" s="8"/>
      <c r="AF65" s="8"/>
      <c r="AG65" s="56"/>
      <c r="AH65" s="59"/>
      <c r="AI65" s="62"/>
      <c r="AJ65" s="65"/>
    </row>
    <row r="66" spans="1:36" ht="19.5" thickBot="1" x14ac:dyDescent="0.3">
      <c r="A66" s="54"/>
      <c r="B66" s="16" t="s">
        <v>34</v>
      </c>
      <c r="C66" s="18">
        <f>C64/2+C65/2</f>
        <v>0</v>
      </c>
      <c r="D66" s="17">
        <f t="shared" ref="D66:AF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8">
        <f t="shared" si="20"/>
        <v>0</v>
      </c>
      <c r="M66" s="9">
        <f t="shared" si="20"/>
        <v>0</v>
      </c>
      <c r="N66" s="17">
        <f t="shared" si="20"/>
        <v>0</v>
      </c>
      <c r="O66" s="17">
        <f t="shared" si="20"/>
        <v>0</v>
      </c>
      <c r="P66" s="17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0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17">
        <f t="shared" si="20"/>
        <v>0</v>
      </c>
      <c r="AC66" s="17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57"/>
      <c r="AH66" s="60"/>
      <c r="AI66" s="63"/>
      <c r="AJ66" s="66"/>
    </row>
    <row r="67" spans="1:36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6"/>
      <c r="M67" s="9"/>
      <c r="N67" s="8"/>
      <c r="O67" s="8"/>
      <c r="P67" s="8"/>
      <c r="Q67" s="8"/>
      <c r="R67" s="8"/>
      <c r="S67" s="8"/>
      <c r="T67" s="8"/>
      <c r="U67" s="8"/>
      <c r="V67" s="9"/>
      <c r="W67" s="10"/>
      <c r="X67" s="8"/>
      <c r="Y67" s="8"/>
      <c r="Z67" s="8"/>
      <c r="AA67" s="8"/>
      <c r="AB67" s="8"/>
      <c r="AC67" s="8"/>
      <c r="AD67" s="8"/>
      <c r="AE67" s="8"/>
      <c r="AF67" s="8"/>
      <c r="AG67" s="55">
        <f>SUM(C69:L69)</f>
        <v>0</v>
      </c>
      <c r="AH67" s="58">
        <f>SUM(M69:V69)</f>
        <v>0</v>
      </c>
      <c r="AI67" s="61">
        <f>SUM(W69:AF69)</f>
        <v>0</v>
      </c>
      <c r="AJ67" s="64">
        <f>SUM(AG67:AI69)/3</f>
        <v>0</v>
      </c>
    </row>
    <row r="68" spans="1:36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6"/>
      <c r="M68" s="9"/>
      <c r="N68" s="8"/>
      <c r="O68" s="8"/>
      <c r="P68" s="8"/>
      <c r="Q68" s="8"/>
      <c r="R68" s="8"/>
      <c r="S68" s="8"/>
      <c r="T68" s="8"/>
      <c r="U68" s="8"/>
      <c r="V68" s="9"/>
      <c r="W68" s="10"/>
      <c r="X68" s="8"/>
      <c r="Y68" s="8"/>
      <c r="Z68" s="8"/>
      <c r="AA68" s="8"/>
      <c r="AB68" s="8"/>
      <c r="AC68" s="8"/>
      <c r="AD68" s="8"/>
      <c r="AE68" s="8"/>
      <c r="AF68" s="8"/>
      <c r="AG68" s="56"/>
      <c r="AH68" s="59"/>
      <c r="AI68" s="62"/>
      <c r="AJ68" s="65"/>
    </row>
    <row r="69" spans="1:36" ht="19.5" thickBot="1" x14ac:dyDescent="0.3">
      <c r="A69" s="54"/>
      <c r="B69" s="16" t="s">
        <v>34</v>
      </c>
      <c r="C69" s="18">
        <f>C67/2+C68/2</f>
        <v>0</v>
      </c>
      <c r="D69" s="17">
        <f t="shared" ref="D69:AF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8">
        <f t="shared" si="21"/>
        <v>0</v>
      </c>
      <c r="M69" s="9">
        <f t="shared" si="21"/>
        <v>0</v>
      </c>
      <c r="N69" s="17">
        <f t="shared" si="21"/>
        <v>0</v>
      </c>
      <c r="O69" s="17">
        <f t="shared" si="21"/>
        <v>0</v>
      </c>
      <c r="P69" s="17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0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17">
        <f t="shared" si="21"/>
        <v>0</v>
      </c>
      <c r="AC69" s="17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57"/>
      <c r="AH69" s="60"/>
      <c r="AI69" s="63"/>
      <c r="AJ69" s="66"/>
    </row>
    <row r="70" spans="1:36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6"/>
      <c r="M70" s="9"/>
      <c r="N70" s="8"/>
      <c r="O70" s="8"/>
      <c r="P70" s="8"/>
      <c r="Q70" s="8"/>
      <c r="R70" s="8"/>
      <c r="S70" s="8"/>
      <c r="T70" s="8"/>
      <c r="U70" s="8"/>
      <c r="V70" s="9"/>
      <c r="W70" s="10"/>
      <c r="X70" s="8"/>
      <c r="Y70" s="8"/>
      <c r="Z70" s="8"/>
      <c r="AA70" s="8"/>
      <c r="AB70" s="8"/>
      <c r="AC70" s="8"/>
      <c r="AD70" s="8"/>
      <c r="AE70" s="8"/>
      <c r="AF70" s="8"/>
      <c r="AG70" s="55">
        <f>SUM(C72:L72)</f>
        <v>0</v>
      </c>
      <c r="AH70" s="58">
        <f>SUM(M72:V72)</f>
        <v>0</v>
      </c>
      <c r="AI70" s="61">
        <f>SUM(W72:AF72)</f>
        <v>0</v>
      </c>
      <c r="AJ70" s="64">
        <f>SUM(AG70:AI72)/3</f>
        <v>0</v>
      </c>
    </row>
    <row r="71" spans="1:36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6"/>
      <c r="M71" s="9"/>
      <c r="N71" s="8"/>
      <c r="O71" s="8"/>
      <c r="P71" s="8"/>
      <c r="Q71" s="8"/>
      <c r="R71" s="8"/>
      <c r="S71" s="8"/>
      <c r="T71" s="8"/>
      <c r="U71" s="8"/>
      <c r="V71" s="9"/>
      <c r="W71" s="10"/>
      <c r="X71" s="8"/>
      <c r="Y71" s="8"/>
      <c r="Z71" s="8"/>
      <c r="AA71" s="8"/>
      <c r="AB71" s="8"/>
      <c r="AC71" s="8"/>
      <c r="AD71" s="8"/>
      <c r="AE71" s="8"/>
      <c r="AF71" s="8"/>
      <c r="AG71" s="56"/>
      <c r="AH71" s="59"/>
      <c r="AI71" s="62"/>
      <c r="AJ71" s="65"/>
    </row>
    <row r="72" spans="1:36" ht="19.5" thickBot="1" x14ac:dyDescent="0.3">
      <c r="A72" s="54"/>
      <c r="B72" s="16" t="s">
        <v>34</v>
      </c>
      <c r="C72" s="18">
        <f>C70/2+C71/2</f>
        <v>0</v>
      </c>
      <c r="D72" s="17">
        <f t="shared" ref="D72:AF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8">
        <f t="shared" si="22"/>
        <v>0</v>
      </c>
      <c r="M72" s="9">
        <f t="shared" si="22"/>
        <v>0</v>
      </c>
      <c r="N72" s="17">
        <f t="shared" si="22"/>
        <v>0</v>
      </c>
      <c r="O72" s="17">
        <f t="shared" si="22"/>
        <v>0</v>
      </c>
      <c r="P72" s="17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0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17">
        <f t="shared" si="22"/>
        <v>0</v>
      </c>
      <c r="AC72" s="17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57"/>
      <c r="AH72" s="60"/>
      <c r="AI72" s="63"/>
      <c r="AJ72" s="66"/>
    </row>
    <row r="73" spans="1:36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6"/>
      <c r="M73" s="9"/>
      <c r="N73" s="8"/>
      <c r="O73" s="8"/>
      <c r="P73" s="8"/>
      <c r="Q73" s="8"/>
      <c r="R73" s="8"/>
      <c r="S73" s="8"/>
      <c r="T73" s="8"/>
      <c r="U73" s="8"/>
      <c r="V73" s="9"/>
      <c r="W73" s="10"/>
      <c r="X73" s="8"/>
      <c r="Y73" s="8"/>
      <c r="Z73" s="8"/>
      <c r="AA73" s="8"/>
      <c r="AB73" s="8"/>
      <c r="AC73" s="8"/>
      <c r="AD73" s="8"/>
      <c r="AE73" s="8"/>
      <c r="AF73" s="8"/>
      <c r="AG73" s="55">
        <f>SUM(C75:L75)</f>
        <v>0</v>
      </c>
      <c r="AH73" s="58">
        <f>SUM(M75:V75)</f>
        <v>0</v>
      </c>
      <c r="AI73" s="61">
        <f>SUM(W75:AF75)</f>
        <v>0</v>
      </c>
      <c r="AJ73" s="64">
        <f>SUM(AG73:AI75)/3</f>
        <v>0</v>
      </c>
    </row>
    <row r="74" spans="1:36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6"/>
      <c r="M74" s="9"/>
      <c r="N74" s="8"/>
      <c r="O74" s="8"/>
      <c r="P74" s="8"/>
      <c r="Q74" s="8"/>
      <c r="R74" s="8"/>
      <c r="S74" s="8"/>
      <c r="T74" s="8"/>
      <c r="U74" s="8"/>
      <c r="V74" s="9"/>
      <c r="W74" s="10"/>
      <c r="X74" s="8"/>
      <c r="Y74" s="8"/>
      <c r="Z74" s="8"/>
      <c r="AA74" s="8"/>
      <c r="AB74" s="8"/>
      <c r="AC74" s="8"/>
      <c r="AD74" s="8"/>
      <c r="AE74" s="8"/>
      <c r="AF74" s="8"/>
      <c r="AG74" s="56"/>
      <c r="AH74" s="59"/>
      <c r="AI74" s="62"/>
      <c r="AJ74" s="65"/>
    </row>
    <row r="75" spans="1:36" ht="19.5" thickBot="1" x14ac:dyDescent="0.3">
      <c r="A75" s="54"/>
      <c r="B75" s="16" t="s">
        <v>34</v>
      </c>
      <c r="C75" s="18">
        <f>C73/2+C74/2</f>
        <v>0</v>
      </c>
      <c r="D75" s="17">
        <f t="shared" ref="D75:AF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8">
        <f t="shared" si="23"/>
        <v>0</v>
      </c>
      <c r="M75" s="9">
        <f t="shared" si="23"/>
        <v>0</v>
      </c>
      <c r="N75" s="17">
        <f t="shared" si="23"/>
        <v>0</v>
      </c>
      <c r="O75" s="17">
        <f t="shared" si="23"/>
        <v>0</v>
      </c>
      <c r="P75" s="17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0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17">
        <f t="shared" si="23"/>
        <v>0</v>
      </c>
      <c r="AC75" s="17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57"/>
      <c r="AH75" s="60"/>
      <c r="AI75" s="63"/>
      <c r="AJ75" s="66"/>
    </row>
    <row r="76" spans="1:36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6"/>
      <c r="M76" s="9"/>
      <c r="N76" s="8"/>
      <c r="O76" s="8"/>
      <c r="P76" s="8"/>
      <c r="Q76" s="8"/>
      <c r="R76" s="8"/>
      <c r="S76" s="8"/>
      <c r="T76" s="8"/>
      <c r="U76" s="8"/>
      <c r="V76" s="9"/>
      <c r="W76" s="10"/>
      <c r="X76" s="8"/>
      <c r="Y76" s="8"/>
      <c r="Z76" s="8"/>
      <c r="AA76" s="8"/>
      <c r="AB76" s="8"/>
      <c r="AC76" s="8"/>
      <c r="AD76" s="8"/>
      <c r="AE76" s="8"/>
      <c r="AF76" s="8"/>
      <c r="AG76" s="55">
        <f>SUM(C78:L78)</f>
        <v>0</v>
      </c>
      <c r="AH76" s="58">
        <f>SUM(M78:V78)</f>
        <v>0</v>
      </c>
      <c r="AI76" s="61">
        <f>SUM(W78:AF78)</f>
        <v>0</v>
      </c>
      <c r="AJ76" s="64">
        <f>SUM(AG76:AI78)/3</f>
        <v>0</v>
      </c>
    </row>
    <row r="77" spans="1:36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6"/>
      <c r="M77" s="9"/>
      <c r="N77" s="8"/>
      <c r="O77" s="8"/>
      <c r="P77" s="8"/>
      <c r="Q77" s="8"/>
      <c r="R77" s="8"/>
      <c r="S77" s="8"/>
      <c r="T77" s="8"/>
      <c r="U77" s="8"/>
      <c r="V77" s="9"/>
      <c r="W77" s="10"/>
      <c r="X77" s="8"/>
      <c r="Y77" s="8"/>
      <c r="Z77" s="8"/>
      <c r="AA77" s="8"/>
      <c r="AB77" s="8"/>
      <c r="AC77" s="8"/>
      <c r="AD77" s="8"/>
      <c r="AE77" s="8"/>
      <c r="AF77" s="8"/>
      <c r="AG77" s="56"/>
      <c r="AH77" s="59"/>
      <c r="AI77" s="62"/>
      <c r="AJ77" s="65"/>
    </row>
    <row r="78" spans="1:36" ht="19.5" thickBot="1" x14ac:dyDescent="0.3">
      <c r="A78" s="54"/>
      <c r="B78" s="16" t="s">
        <v>34</v>
      </c>
      <c r="C78" s="18">
        <f>C76/2+C77/2</f>
        <v>0</v>
      </c>
      <c r="D78" s="17">
        <f t="shared" ref="D78:AF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8">
        <f t="shared" si="24"/>
        <v>0</v>
      </c>
      <c r="M78" s="9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0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17">
        <f t="shared" si="24"/>
        <v>0</v>
      </c>
      <c r="AC78" s="17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57"/>
      <c r="AH78" s="60"/>
      <c r="AI78" s="63"/>
      <c r="AJ78" s="66"/>
    </row>
    <row r="79" spans="1:36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6"/>
      <c r="M79" s="9"/>
      <c r="N79" s="8"/>
      <c r="O79" s="8"/>
      <c r="P79" s="8"/>
      <c r="Q79" s="8"/>
      <c r="R79" s="8"/>
      <c r="S79" s="8"/>
      <c r="T79" s="8"/>
      <c r="U79" s="8"/>
      <c r="V79" s="9"/>
      <c r="W79" s="10"/>
      <c r="X79" s="8"/>
      <c r="Y79" s="8"/>
      <c r="Z79" s="8"/>
      <c r="AA79" s="8"/>
      <c r="AB79" s="8"/>
      <c r="AC79" s="8"/>
      <c r="AD79" s="8"/>
      <c r="AE79" s="8"/>
      <c r="AF79" s="8"/>
      <c r="AG79" s="55">
        <f>SUM(C81:L81)</f>
        <v>0</v>
      </c>
      <c r="AH79" s="58">
        <f>SUM(M81:V81)</f>
        <v>0</v>
      </c>
      <c r="AI79" s="61">
        <f>SUM(W81:AF81)</f>
        <v>0</v>
      </c>
      <c r="AJ79" s="64">
        <f>SUM(AG79:AI81)/3</f>
        <v>0</v>
      </c>
    </row>
    <row r="80" spans="1:36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6"/>
      <c r="M80" s="9"/>
      <c r="N80" s="8"/>
      <c r="O80" s="8"/>
      <c r="P80" s="8"/>
      <c r="Q80" s="8"/>
      <c r="R80" s="8"/>
      <c r="S80" s="8"/>
      <c r="T80" s="8"/>
      <c r="U80" s="8"/>
      <c r="V80" s="9"/>
      <c r="W80" s="10"/>
      <c r="X80" s="8"/>
      <c r="Y80" s="8"/>
      <c r="Z80" s="8"/>
      <c r="AA80" s="8"/>
      <c r="AB80" s="8"/>
      <c r="AC80" s="8"/>
      <c r="AD80" s="8"/>
      <c r="AE80" s="8"/>
      <c r="AF80" s="8"/>
      <c r="AG80" s="56"/>
      <c r="AH80" s="59"/>
      <c r="AI80" s="62"/>
      <c r="AJ80" s="65"/>
    </row>
    <row r="81" spans="1:36" ht="19.5" thickBot="1" x14ac:dyDescent="0.3">
      <c r="A81" s="54"/>
      <c r="B81" s="16" t="s">
        <v>34</v>
      </c>
      <c r="C81" s="18">
        <f>C79/2+C80/2</f>
        <v>0</v>
      </c>
      <c r="D81" s="17">
        <f t="shared" ref="D81:AF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8">
        <f t="shared" si="25"/>
        <v>0</v>
      </c>
      <c r="M81" s="9">
        <f t="shared" si="25"/>
        <v>0</v>
      </c>
      <c r="N81" s="17">
        <f t="shared" si="25"/>
        <v>0</v>
      </c>
      <c r="O81" s="17">
        <f t="shared" si="25"/>
        <v>0</v>
      </c>
      <c r="P81" s="17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0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17">
        <f t="shared" si="25"/>
        <v>0</v>
      </c>
      <c r="AC81" s="17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57"/>
      <c r="AH81" s="60"/>
      <c r="AI81" s="63"/>
      <c r="AJ81" s="66"/>
    </row>
    <row r="82" spans="1:36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6"/>
      <c r="M82" s="9"/>
      <c r="N82" s="8"/>
      <c r="O82" s="8"/>
      <c r="P82" s="8"/>
      <c r="Q82" s="8"/>
      <c r="R82" s="8"/>
      <c r="S82" s="8"/>
      <c r="T82" s="8"/>
      <c r="U82" s="8"/>
      <c r="V82" s="9"/>
      <c r="W82" s="10"/>
      <c r="X82" s="8"/>
      <c r="Y82" s="8"/>
      <c r="Z82" s="8"/>
      <c r="AA82" s="8"/>
      <c r="AB82" s="8"/>
      <c r="AC82" s="8"/>
      <c r="AD82" s="8"/>
      <c r="AE82" s="8"/>
      <c r="AF82" s="8"/>
      <c r="AG82" s="55">
        <f>SUM(C84:L84)</f>
        <v>0</v>
      </c>
      <c r="AH82" s="58">
        <f>SUM(M84:V84)</f>
        <v>0</v>
      </c>
      <c r="AI82" s="61">
        <f>SUM(W84:AF84)</f>
        <v>0</v>
      </c>
      <c r="AJ82" s="64">
        <f>SUM(AG82:AI84)/3</f>
        <v>0</v>
      </c>
    </row>
    <row r="83" spans="1:36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6"/>
      <c r="M83" s="9"/>
      <c r="N83" s="8"/>
      <c r="O83" s="8"/>
      <c r="P83" s="8"/>
      <c r="Q83" s="8"/>
      <c r="R83" s="8"/>
      <c r="S83" s="8"/>
      <c r="T83" s="8"/>
      <c r="U83" s="8"/>
      <c r="V83" s="9"/>
      <c r="W83" s="10"/>
      <c r="X83" s="8"/>
      <c r="Y83" s="8"/>
      <c r="Z83" s="8"/>
      <c r="AA83" s="8"/>
      <c r="AB83" s="8"/>
      <c r="AC83" s="8"/>
      <c r="AD83" s="8"/>
      <c r="AE83" s="8"/>
      <c r="AF83" s="8"/>
      <c r="AG83" s="56"/>
      <c r="AH83" s="59"/>
      <c r="AI83" s="62"/>
      <c r="AJ83" s="65"/>
    </row>
    <row r="84" spans="1:36" ht="19.5" thickBot="1" x14ac:dyDescent="0.3">
      <c r="A84" s="54"/>
      <c r="B84" s="16" t="s">
        <v>34</v>
      </c>
      <c r="C84" s="18">
        <f>C82/2+C83/2</f>
        <v>0</v>
      </c>
      <c r="D84" s="17">
        <f t="shared" ref="D84:AF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8">
        <f t="shared" si="26"/>
        <v>0</v>
      </c>
      <c r="M84" s="9">
        <f t="shared" si="26"/>
        <v>0</v>
      </c>
      <c r="N84" s="17">
        <f t="shared" si="26"/>
        <v>0</v>
      </c>
      <c r="O84" s="17">
        <f t="shared" si="26"/>
        <v>0</v>
      </c>
      <c r="P84" s="17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0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17">
        <f t="shared" si="26"/>
        <v>0</v>
      </c>
      <c r="AC84" s="17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57"/>
      <c r="AH84" s="60"/>
      <c r="AI84" s="63"/>
      <c r="AJ84" s="66"/>
    </row>
    <row r="85" spans="1:36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6"/>
      <c r="M85" s="9"/>
      <c r="N85" s="8"/>
      <c r="O85" s="8"/>
      <c r="P85" s="8"/>
      <c r="Q85" s="8"/>
      <c r="R85" s="8"/>
      <c r="S85" s="8"/>
      <c r="T85" s="8"/>
      <c r="U85" s="8"/>
      <c r="V85" s="9"/>
      <c r="W85" s="10"/>
      <c r="X85" s="8"/>
      <c r="Y85" s="8"/>
      <c r="Z85" s="8"/>
      <c r="AA85" s="8"/>
      <c r="AB85" s="8"/>
      <c r="AC85" s="8"/>
      <c r="AD85" s="8"/>
      <c r="AE85" s="8"/>
      <c r="AF85" s="8"/>
      <c r="AG85" s="55">
        <f>SUM(C87:L87)</f>
        <v>0</v>
      </c>
      <c r="AH85" s="58">
        <f>SUM(M87:V87)</f>
        <v>0</v>
      </c>
      <c r="AI85" s="61">
        <f>SUM(W87:AF87)</f>
        <v>0</v>
      </c>
      <c r="AJ85" s="64">
        <f>SUM(AG85:AI87)/3</f>
        <v>0</v>
      </c>
    </row>
    <row r="86" spans="1:36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6"/>
      <c r="M86" s="9"/>
      <c r="N86" s="8"/>
      <c r="O86" s="8"/>
      <c r="P86" s="8"/>
      <c r="Q86" s="8"/>
      <c r="R86" s="8"/>
      <c r="S86" s="8"/>
      <c r="T86" s="8"/>
      <c r="U86" s="8"/>
      <c r="V86" s="9"/>
      <c r="W86" s="10"/>
      <c r="X86" s="8"/>
      <c r="Y86" s="8"/>
      <c r="Z86" s="8"/>
      <c r="AA86" s="8"/>
      <c r="AB86" s="8"/>
      <c r="AC86" s="8"/>
      <c r="AD86" s="8"/>
      <c r="AE86" s="8"/>
      <c r="AF86" s="8"/>
      <c r="AG86" s="56"/>
      <c r="AH86" s="59"/>
      <c r="AI86" s="62"/>
      <c r="AJ86" s="65"/>
    </row>
    <row r="87" spans="1:36" ht="19.5" thickBot="1" x14ac:dyDescent="0.3">
      <c r="A87" s="54"/>
      <c r="B87" s="16" t="s">
        <v>34</v>
      </c>
      <c r="C87" s="18">
        <f>C85/2+C86/2</f>
        <v>0</v>
      </c>
      <c r="D87" s="17">
        <f t="shared" ref="D87:AF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8">
        <f t="shared" si="27"/>
        <v>0</v>
      </c>
      <c r="M87" s="9">
        <f t="shared" si="27"/>
        <v>0</v>
      </c>
      <c r="N87" s="17">
        <f t="shared" si="27"/>
        <v>0</v>
      </c>
      <c r="O87" s="17">
        <f t="shared" si="27"/>
        <v>0</v>
      </c>
      <c r="P87" s="17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0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17">
        <f t="shared" si="27"/>
        <v>0</v>
      </c>
      <c r="AC87" s="17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57"/>
      <c r="AH87" s="60"/>
      <c r="AI87" s="63"/>
      <c r="AJ87" s="66"/>
    </row>
    <row r="88" spans="1:36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6"/>
      <c r="M88" s="9"/>
      <c r="N88" s="8"/>
      <c r="O88" s="8"/>
      <c r="P88" s="8"/>
      <c r="Q88" s="8"/>
      <c r="R88" s="8"/>
      <c r="S88" s="8"/>
      <c r="T88" s="8"/>
      <c r="U88" s="8"/>
      <c r="V88" s="9"/>
      <c r="W88" s="10"/>
      <c r="X88" s="8"/>
      <c r="Y88" s="8"/>
      <c r="Z88" s="8"/>
      <c r="AA88" s="8"/>
      <c r="AB88" s="8"/>
      <c r="AC88" s="8"/>
      <c r="AD88" s="8"/>
      <c r="AE88" s="8"/>
      <c r="AF88" s="8"/>
      <c r="AG88" s="55">
        <f>SUM(C90:L90)</f>
        <v>0</v>
      </c>
      <c r="AH88" s="58">
        <f>SUM(M90:V90)</f>
        <v>0</v>
      </c>
      <c r="AI88" s="61">
        <f>SUM(W90:AF90)</f>
        <v>0</v>
      </c>
      <c r="AJ88" s="64">
        <f>SUM(AG88:AI90)/3</f>
        <v>0</v>
      </c>
    </row>
    <row r="89" spans="1:36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6"/>
      <c r="M89" s="9"/>
      <c r="N89" s="8"/>
      <c r="O89" s="8"/>
      <c r="P89" s="8"/>
      <c r="Q89" s="8"/>
      <c r="R89" s="8"/>
      <c r="S89" s="8"/>
      <c r="T89" s="8"/>
      <c r="U89" s="8"/>
      <c r="V89" s="9"/>
      <c r="W89" s="10"/>
      <c r="X89" s="8"/>
      <c r="Y89" s="8"/>
      <c r="Z89" s="8"/>
      <c r="AA89" s="8"/>
      <c r="AB89" s="8"/>
      <c r="AC89" s="8"/>
      <c r="AD89" s="8"/>
      <c r="AE89" s="8"/>
      <c r="AF89" s="8"/>
      <c r="AG89" s="56"/>
      <c r="AH89" s="59"/>
      <c r="AI89" s="62"/>
      <c r="AJ89" s="65"/>
    </row>
    <row r="90" spans="1:36" ht="19.5" thickBot="1" x14ac:dyDescent="0.3">
      <c r="A90" s="54"/>
      <c r="B90" s="16" t="s">
        <v>34</v>
      </c>
      <c r="C90" s="18">
        <f>C88/2+C89/2</f>
        <v>0</v>
      </c>
      <c r="D90" s="17">
        <f t="shared" ref="D90:AF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8">
        <f t="shared" si="28"/>
        <v>0</v>
      </c>
      <c r="M90" s="9">
        <f t="shared" si="28"/>
        <v>0</v>
      </c>
      <c r="N90" s="17">
        <f t="shared" si="28"/>
        <v>0</v>
      </c>
      <c r="O90" s="17">
        <f t="shared" si="28"/>
        <v>0</v>
      </c>
      <c r="P90" s="17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0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17">
        <f t="shared" si="28"/>
        <v>0</v>
      </c>
      <c r="AC90" s="17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57"/>
      <c r="AH90" s="60"/>
      <c r="AI90" s="63"/>
      <c r="AJ90" s="66"/>
    </row>
    <row r="91" spans="1:36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6"/>
      <c r="M91" s="9"/>
      <c r="N91" s="8"/>
      <c r="O91" s="8"/>
      <c r="P91" s="8"/>
      <c r="Q91" s="8"/>
      <c r="R91" s="8"/>
      <c r="S91" s="8"/>
      <c r="T91" s="8"/>
      <c r="U91" s="8"/>
      <c r="V91" s="9"/>
      <c r="W91" s="10"/>
      <c r="X91" s="8"/>
      <c r="Y91" s="8"/>
      <c r="Z91" s="8"/>
      <c r="AA91" s="8"/>
      <c r="AB91" s="8"/>
      <c r="AC91" s="8"/>
      <c r="AD91" s="8"/>
      <c r="AE91" s="8"/>
      <c r="AF91" s="8"/>
      <c r="AG91" s="55">
        <f>SUM(C93:L93)</f>
        <v>0</v>
      </c>
      <c r="AH91" s="58">
        <f>SUM(M93:V93)</f>
        <v>0</v>
      </c>
      <c r="AI91" s="61">
        <f>SUM(W93:AF93)</f>
        <v>0</v>
      </c>
      <c r="AJ91" s="64">
        <f>SUM(AG91:AI93)/3</f>
        <v>0</v>
      </c>
    </row>
    <row r="92" spans="1:36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6"/>
      <c r="M92" s="9"/>
      <c r="N92" s="8"/>
      <c r="O92" s="8"/>
      <c r="P92" s="8"/>
      <c r="Q92" s="8"/>
      <c r="R92" s="8"/>
      <c r="S92" s="8"/>
      <c r="T92" s="8"/>
      <c r="U92" s="8"/>
      <c r="V92" s="9"/>
      <c r="W92" s="10"/>
      <c r="X92" s="8"/>
      <c r="Y92" s="8"/>
      <c r="Z92" s="8"/>
      <c r="AA92" s="8"/>
      <c r="AB92" s="8"/>
      <c r="AC92" s="8"/>
      <c r="AD92" s="8"/>
      <c r="AE92" s="8"/>
      <c r="AF92" s="8"/>
      <c r="AG92" s="56"/>
      <c r="AH92" s="59"/>
      <c r="AI92" s="62"/>
      <c r="AJ92" s="65"/>
    </row>
    <row r="93" spans="1:36" ht="19.5" thickBot="1" x14ac:dyDescent="0.3">
      <c r="A93" s="54"/>
      <c r="B93" s="16" t="s">
        <v>34</v>
      </c>
      <c r="C93" s="18">
        <f>C91/2+C92/2</f>
        <v>0</v>
      </c>
      <c r="D93" s="17">
        <f t="shared" ref="D93:AF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8">
        <f t="shared" si="29"/>
        <v>0</v>
      </c>
      <c r="M93" s="9">
        <f t="shared" si="29"/>
        <v>0</v>
      </c>
      <c r="N93" s="17">
        <f t="shared" si="29"/>
        <v>0</v>
      </c>
      <c r="O93" s="17">
        <f t="shared" si="29"/>
        <v>0</v>
      </c>
      <c r="P93" s="17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0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17">
        <f t="shared" si="29"/>
        <v>0</v>
      </c>
      <c r="AC93" s="17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57"/>
      <c r="AH93" s="60"/>
      <c r="AI93" s="63"/>
      <c r="AJ93" s="66"/>
    </row>
    <row r="94" spans="1:36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6"/>
      <c r="M94" s="9"/>
      <c r="N94" s="8"/>
      <c r="O94" s="8"/>
      <c r="P94" s="8"/>
      <c r="Q94" s="8"/>
      <c r="R94" s="8"/>
      <c r="S94" s="8"/>
      <c r="T94" s="8"/>
      <c r="U94" s="8"/>
      <c r="V94" s="9"/>
      <c r="W94" s="10"/>
      <c r="X94" s="8"/>
      <c r="Y94" s="8"/>
      <c r="Z94" s="8"/>
      <c r="AA94" s="8"/>
      <c r="AB94" s="8"/>
      <c r="AC94" s="8"/>
      <c r="AD94" s="8"/>
      <c r="AE94" s="8"/>
      <c r="AF94" s="8"/>
      <c r="AG94" s="55">
        <f>SUM(C96:L96)</f>
        <v>0</v>
      </c>
      <c r="AH94" s="58">
        <f>SUM(M96:V96)</f>
        <v>0</v>
      </c>
      <c r="AI94" s="61">
        <f>SUM(W96:AF96)</f>
        <v>0</v>
      </c>
      <c r="AJ94" s="64">
        <f>SUM(AG94:AI96)/3</f>
        <v>0</v>
      </c>
    </row>
    <row r="95" spans="1:36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6"/>
      <c r="M95" s="9"/>
      <c r="N95" s="8"/>
      <c r="O95" s="8"/>
      <c r="P95" s="8"/>
      <c r="Q95" s="8"/>
      <c r="R95" s="8"/>
      <c r="S95" s="8"/>
      <c r="T95" s="8"/>
      <c r="U95" s="8"/>
      <c r="V95" s="9"/>
      <c r="W95" s="10"/>
      <c r="X95" s="8"/>
      <c r="Y95" s="8"/>
      <c r="Z95" s="8"/>
      <c r="AA95" s="8"/>
      <c r="AB95" s="8"/>
      <c r="AC95" s="8"/>
      <c r="AD95" s="8"/>
      <c r="AE95" s="8"/>
      <c r="AF95" s="8"/>
      <c r="AG95" s="56"/>
      <c r="AH95" s="59"/>
      <c r="AI95" s="62"/>
      <c r="AJ95" s="65"/>
    </row>
    <row r="96" spans="1:36" ht="19.5" thickBot="1" x14ac:dyDescent="0.3">
      <c r="A96" s="54"/>
      <c r="B96" s="16" t="s">
        <v>34</v>
      </c>
      <c r="C96" s="18">
        <f>C94/2+C95/2</f>
        <v>0</v>
      </c>
      <c r="D96" s="17">
        <f t="shared" ref="D96:AF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8">
        <f t="shared" si="30"/>
        <v>0</v>
      </c>
      <c r="M96" s="9">
        <f t="shared" si="30"/>
        <v>0</v>
      </c>
      <c r="N96" s="17">
        <f t="shared" si="30"/>
        <v>0</v>
      </c>
      <c r="O96" s="17">
        <f t="shared" si="30"/>
        <v>0</v>
      </c>
      <c r="P96" s="17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0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17">
        <f t="shared" si="30"/>
        <v>0</v>
      </c>
      <c r="AC96" s="17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57"/>
      <c r="AH96" s="60"/>
      <c r="AI96" s="63"/>
      <c r="AJ96" s="66"/>
    </row>
    <row r="97" spans="1:36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6"/>
      <c r="M97" s="9"/>
      <c r="N97" s="8"/>
      <c r="O97" s="8"/>
      <c r="P97" s="8"/>
      <c r="Q97" s="8"/>
      <c r="R97" s="8"/>
      <c r="S97" s="8"/>
      <c r="T97" s="8"/>
      <c r="U97" s="8"/>
      <c r="V97" s="9"/>
      <c r="W97" s="10"/>
      <c r="X97" s="8"/>
      <c r="Y97" s="8"/>
      <c r="Z97" s="8"/>
      <c r="AA97" s="8"/>
      <c r="AB97" s="8"/>
      <c r="AC97" s="8"/>
      <c r="AD97" s="8"/>
      <c r="AE97" s="8"/>
      <c r="AF97" s="8"/>
      <c r="AG97" s="55">
        <f>SUM(C99:L99)</f>
        <v>0</v>
      </c>
      <c r="AH97" s="58">
        <f>SUM(M99:V99)</f>
        <v>0</v>
      </c>
      <c r="AI97" s="61">
        <f>SUM(W99:AF99)</f>
        <v>0</v>
      </c>
      <c r="AJ97" s="64">
        <f>SUM(AG97:AI99)/3</f>
        <v>0</v>
      </c>
    </row>
    <row r="98" spans="1:36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6"/>
      <c r="M98" s="9"/>
      <c r="N98" s="8"/>
      <c r="O98" s="8"/>
      <c r="P98" s="8"/>
      <c r="Q98" s="8"/>
      <c r="R98" s="8"/>
      <c r="S98" s="8"/>
      <c r="T98" s="8"/>
      <c r="U98" s="8"/>
      <c r="V98" s="9"/>
      <c r="W98" s="10"/>
      <c r="X98" s="8"/>
      <c r="Y98" s="8"/>
      <c r="Z98" s="8"/>
      <c r="AA98" s="8"/>
      <c r="AB98" s="8"/>
      <c r="AC98" s="8"/>
      <c r="AD98" s="8"/>
      <c r="AE98" s="8"/>
      <c r="AF98" s="8"/>
      <c r="AG98" s="56"/>
      <c r="AH98" s="59"/>
      <c r="AI98" s="62"/>
      <c r="AJ98" s="65"/>
    </row>
    <row r="99" spans="1:36" ht="19.5" thickBot="1" x14ac:dyDescent="0.3">
      <c r="A99" s="54"/>
      <c r="B99" s="16" t="s">
        <v>34</v>
      </c>
      <c r="C99" s="18">
        <f>C97/2+C98/2</f>
        <v>0</v>
      </c>
      <c r="D99" s="17">
        <f t="shared" ref="D99:AF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8">
        <f t="shared" si="31"/>
        <v>0</v>
      </c>
      <c r="M99" s="9">
        <f t="shared" si="31"/>
        <v>0</v>
      </c>
      <c r="N99" s="17">
        <f t="shared" si="31"/>
        <v>0</v>
      </c>
      <c r="O99" s="17">
        <f t="shared" si="31"/>
        <v>0</v>
      </c>
      <c r="P99" s="17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0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17">
        <f t="shared" si="31"/>
        <v>0</v>
      </c>
      <c r="AC99" s="17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57"/>
      <c r="AH99" s="60"/>
      <c r="AI99" s="63"/>
      <c r="AJ99" s="66"/>
    </row>
    <row r="100" spans="1:36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6"/>
      <c r="M100" s="9"/>
      <c r="N100" s="8"/>
      <c r="O100" s="8"/>
      <c r="P100" s="8"/>
      <c r="Q100" s="8"/>
      <c r="R100" s="8"/>
      <c r="S100" s="8"/>
      <c r="T100" s="8"/>
      <c r="U100" s="8"/>
      <c r="V100" s="9"/>
      <c r="W100" s="10"/>
      <c r="X100" s="8"/>
      <c r="Y100" s="8"/>
      <c r="Z100" s="8"/>
      <c r="AA100" s="8"/>
      <c r="AB100" s="8"/>
      <c r="AC100" s="8"/>
      <c r="AD100" s="8"/>
      <c r="AE100" s="8"/>
      <c r="AF100" s="8"/>
      <c r="AG100" s="55">
        <f>SUM(C102:L102)</f>
        <v>0</v>
      </c>
      <c r="AH100" s="58">
        <f>SUM(M102:V102)</f>
        <v>0</v>
      </c>
      <c r="AI100" s="61">
        <f>SUM(W102:AF102)</f>
        <v>0</v>
      </c>
      <c r="AJ100" s="64">
        <f>SUM(AG100:AI102)/3</f>
        <v>0</v>
      </c>
    </row>
    <row r="101" spans="1:36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6"/>
      <c r="M101" s="9"/>
      <c r="N101" s="8"/>
      <c r="O101" s="8"/>
      <c r="P101" s="8"/>
      <c r="Q101" s="8"/>
      <c r="R101" s="8"/>
      <c r="S101" s="8"/>
      <c r="T101" s="8"/>
      <c r="U101" s="8"/>
      <c r="V101" s="9"/>
      <c r="W101" s="10"/>
      <c r="X101" s="8"/>
      <c r="Y101" s="8"/>
      <c r="Z101" s="8"/>
      <c r="AA101" s="8"/>
      <c r="AB101" s="8"/>
      <c r="AC101" s="8"/>
      <c r="AD101" s="8"/>
      <c r="AE101" s="8"/>
      <c r="AF101" s="8"/>
      <c r="AG101" s="56"/>
      <c r="AH101" s="59"/>
      <c r="AI101" s="62"/>
      <c r="AJ101" s="65"/>
    </row>
    <row r="102" spans="1:36" ht="19.5" thickBot="1" x14ac:dyDescent="0.3">
      <c r="A102" s="54"/>
      <c r="B102" s="16" t="s">
        <v>34</v>
      </c>
      <c r="C102" s="18">
        <f>C100/2+C101/2</f>
        <v>0</v>
      </c>
      <c r="D102" s="17">
        <f t="shared" ref="D102:AF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8">
        <f t="shared" si="32"/>
        <v>0</v>
      </c>
      <c r="M102" s="9">
        <f t="shared" si="32"/>
        <v>0</v>
      </c>
      <c r="N102" s="17">
        <f t="shared" si="32"/>
        <v>0</v>
      </c>
      <c r="O102" s="17">
        <f t="shared" si="32"/>
        <v>0</v>
      </c>
      <c r="P102" s="17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0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17">
        <f t="shared" si="32"/>
        <v>0</v>
      </c>
      <c r="AC102" s="17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57"/>
      <c r="AH102" s="60"/>
      <c r="AI102" s="63"/>
      <c r="AJ102" s="66"/>
    </row>
    <row r="103" spans="1:36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6"/>
      <c r="M103" s="9"/>
      <c r="N103" s="8"/>
      <c r="O103" s="8"/>
      <c r="P103" s="8"/>
      <c r="Q103" s="8"/>
      <c r="R103" s="8"/>
      <c r="S103" s="8"/>
      <c r="T103" s="8"/>
      <c r="U103" s="8"/>
      <c r="V103" s="9"/>
      <c r="W103" s="10"/>
      <c r="X103" s="8"/>
      <c r="Y103" s="8"/>
      <c r="Z103" s="8"/>
      <c r="AA103" s="8"/>
      <c r="AB103" s="8"/>
      <c r="AC103" s="8"/>
      <c r="AD103" s="8"/>
      <c r="AE103" s="8"/>
      <c r="AF103" s="8"/>
      <c r="AG103" s="55">
        <f>SUM(C105:L105)</f>
        <v>0</v>
      </c>
      <c r="AH103" s="58">
        <f>SUM(M105:V105)</f>
        <v>0</v>
      </c>
      <c r="AI103" s="61">
        <f>SUM(W105:AF105)</f>
        <v>0</v>
      </c>
      <c r="AJ103" s="64">
        <f>SUM(AG103:AI105)/3</f>
        <v>0</v>
      </c>
    </row>
    <row r="104" spans="1:36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6"/>
      <c r="M104" s="9"/>
      <c r="N104" s="8"/>
      <c r="O104" s="8"/>
      <c r="P104" s="8"/>
      <c r="Q104" s="8"/>
      <c r="R104" s="8"/>
      <c r="S104" s="8"/>
      <c r="T104" s="8"/>
      <c r="U104" s="8"/>
      <c r="V104" s="9"/>
      <c r="W104" s="10"/>
      <c r="X104" s="8"/>
      <c r="Y104" s="8"/>
      <c r="Z104" s="8"/>
      <c r="AA104" s="8"/>
      <c r="AB104" s="8"/>
      <c r="AC104" s="8"/>
      <c r="AD104" s="8"/>
      <c r="AE104" s="8"/>
      <c r="AF104" s="8"/>
      <c r="AG104" s="56"/>
      <c r="AH104" s="59"/>
      <c r="AI104" s="62"/>
      <c r="AJ104" s="65"/>
    </row>
    <row r="105" spans="1:36" ht="19.5" thickBot="1" x14ac:dyDescent="0.3">
      <c r="A105" s="54"/>
      <c r="B105" s="16" t="s">
        <v>34</v>
      </c>
      <c r="C105" s="18">
        <f>C103/2+C104/2</f>
        <v>0</v>
      </c>
      <c r="D105" s="17">
        <f t="shared" ref="D105:AF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8">
        <f t="shared" si="33"/>
        <v>0</v>
      </c>
      <c r="M105" s="9">
        <f t="shared" si="33"/>
        <v>0</v>
      </c>
      <c r="N105" s="17">
        <f t="shared" si="33"/>
        <v>0</v>
      </c>
      <c r="O105" s="17">
        <f t="shared" si="33"/>
        <v>0</v>
      </c>
      <c r="P105" s="17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0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17">
        <f t="shared" si="33"/>
        <v>0</v>
      </c>
      <c r="AC105" s="17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57"/>
      <c r="AH105" s="60"/>
      <c r="AI105" s="63"/>
      <c r="AJ105" s="66"/>
    </row>
    <row r="106" spans="1:36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6"/>
      <c r="M106" s="9"/>
      <c r="N106" s="8"/>
      <c r="O106" s="8"/>
      <c r="P106" s="8"/>
      <c r="Q106" s="8"/>
      <c r="R106" s="8"/>
      <c r="S106" s="8"/>
      <c r="T106" s="8"/>
      <c r="U106" s="8"/>
      <c r="V106" s="9"/>
      <c r="W106" s="10"/>
      <c r="X106" s="8"/>
      <c r="Y106" s="8"/>
      <c r="Z106" s="8"/>
      <c r="AA106" s="8"/>
      <c r="AB106" s="8"/>
      <c r="AC106" s="8"/>
      <c r="AD106" s="8"/>
      <c r="AE106" s="8"/>
      <c r="AF106" s="8"/>
      <c r="AG106" s="55">
        <f>SUM(C108:L108)</f>
        <v>0</v>
      </c>
      <c r="AH106" s="58">
        <f>SUM(M108:V108)</f>
        <v>0</v>
      </c>
      <c r="AI106" s="61">
        <f>SUM(W108:AF108)</f>
        <v>0</v>
      </c>
      <c r="AJ106" s="64">
        <f>SUM(AG106:AI108)/3</f>
        <v>0</v>
      </c>
    </row>
    <row r="107" spans="1:36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6"/>
      <c r="M107" s="9"/>
      <c r="N107" s="8"/>
      <c r="O107" s="8"/>
      <c r="P107" s="8"/>
      <c r="Q107" s="8"/>
      <c r="R107" s="8"/>
      <c r="S107" s="8"/>
      <c r="T107" s="8"/>
      <c r="U107" s="8"/>
      <c r="V107" s="9"/>
      <c r="W107" s="10"/>
      <c r="X107" s="8"/>
      <c r="Y107" s="8"/>
      <c r="Z107" s="8"/>
      <c r="AA107" s="8"/>
      <c r="AB107" s="8"/>
      <c r="AC107" s="8"/>
      <c r="AD107" s="8"/>
      <c r="AE107" s="8"/>
      <c r="AF107" s="8"/>
      <c r="AG107" s="56"/>
      <c r="AH107" s="59"/>
      <c r="AI107" s="62"/>
      <c r="AJ107" s="65"/>
    </row>
    <row r="108" spans="1:36" ht="19.5" thickBot="1" x14ac:dyDescent="0.3">
      <c r="A108" s="54"/>
      <c r="B108" s="16" t="s">
        <v>34</v>
      </c>
      <c r="C108" s="18">
        <f>C106/2+C107/2</f>
        <v>0</v>
      </c>
      <c r="D108" s="17">
        <f t="shared" ref="D108:AF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8">
        <f t="shared" si="34"/>
        <v>0</v>
      </c>
      <c r="M108" s="9">
        <f t="shared" si="34"/>
        <v>0</v>
      </c>
      <c r="N108" s="17">
        <f t="shared" si="34"/>
        <v>0</v>
      </c>
      <c r="O108" s="17">
        <f t="shared" si="34"/>
        <v>0</v>
      </c>
      <c r="P108" s="17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0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17">
        <f t="shared" si="34"/>
        <v>0</v>
      </c>
      <c r="AC108" s="17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57"/>
      <c r="AH108" s="60"/>
      <c r="AI108" s="63"/>
      <c r="AJ108" s="66"/>
    </row>
    <row r="109" spans="1:36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6"/>
      <c r="M109" s="9"/>
      <c r="N109" s="8"/>
      <c r="O109" s="8"/>
      <c r="P109" s="8"/>
      <c r="Q109" s="8"/>
      <c r="R109" s="8"/>
      <c r="S109" s="8"/>
      <c r="T109" s="8"/>
      <c r="U109" s="8"/>
      <c r="V109" s="9"/>
      <c r="W109" s="10"/>
      <c r="X109" s="8"/>
      <c r="Y109" s="8"/>
      <c r="Z109" s="8"/>
      <c r="AA109" s="8"/>
      <c r="AB109" s="8"/>
      <c r="AC109" s="8"/>
      <c r="AD109" s="8"/>
      <c r="AE109" s="8"/>
      <c r="AF109" s="8"/>
      <c r="AG109" s="55">
        <f>SUM(C111:L111)</f>
        <v>0</v>
      </c>
      <c r="AH109" s="58">
        <f>SUM(M111:V111)</f>
        <v>0</v>
      </c>
      <c r="AI109" s="61">
        <f>SUM(W111:AF111)</f>
        <v>0</v>
      </c>
      <c r="AJ109" s="64">
        <f>SUM(AG109:AI111)/3</f>
        <v>0</v>
      </c>
    </row>
    <row r="110" spans="1:36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6"/>
      <c r="M110" s="9"/>
      <c r="N110" s="8"/>
      <c r="O110" s="8"/>
      <c r="P110" s="8"/>
      <c r="Q110" s="8"/>
      <c r="R110" s="8"/>
      <c r="S110" s="8"/>
      <c r="T110" s="8"/>
      <c r="U110" s="8"/>
      <c r="V110" s="9"/>
      <c r="W110" s="10"/>
      <c r="X110" s="8"/>
      <c r="Y110" s="8"/>
      <c r="Z110" s="8"/>
      <c r="AA110" s="8"/>
      <c r="AB110" s="8"/>
      <c r="AC110" s="8"/>
      <c r="AD110" s="8"/>
      <c r="AE110" s="8"/>
      <c r="AF110" s="8"/>
      <c r="AG110" s="56"/>
      <c r="AH110" s="59"/>
      <c r="AI110" s="62"/>
      <c r="AJ110" s="65"/>
    </row>
    <row r="111" spans="1:36" ht="19.5" thickBot="1" x14ac:dyDescent="0.3">
      <c r="A111" s="54"/>
      <c r="B111" s="16" t="s">
        <v>34</v>
      </c>
      <c r="C111" s="18">
        <f>C109/2+C110/2</f>
        <v>0</v>
      </c>
      <c r="D111" s="17">
        <f t="shared" ref="D111:AF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8">
        <f t="shared" si="35"/>
        <v>0</v>
      </c>
      <c r="M111" s="9">
        <f t="shared" si="35"/>
        <v>0</v>
      </c>
      <c r="N111" s="17">
        <f t="shared" si="35"/>
        <v>0</v>
      </c>
      <c r="O111" s="17">
        <f t="shared" si="35"/>
        <v>0</v>
      </c>
      <c r="P111" s="17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0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17">
        <f t="shared" si="35"/>
        <v>0</v>
      </c>
      <c r="AC111" s="17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57"/>
      <c r="AH111" s="60"/>
      <c r="AI111" s="63"/>
      <c r="AJ111" s="66"/>
    </row>
    <row r="112" spans="1:36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6"/>
      <c r="M112" s="9"/>
      <c r="N112" s="8"/>
      <c r="O112" s="8"/>
      <c r="P112" s="8"/>
      <c r="Q112" s="8"/>
      <c r="R112" s="8"/>
      <c r="S112" s="8"/>
      <c r="T112" s="8"/>
      <c r="U112" s="8"/>
      <c r="V112" s="9"/>
      <c r="W112" s="10"/>
      <c r="X112" s="8"/>
      <c r="Y112" s="8"/>
      <c r="Z112" s="8"/>
      <c r="AA112" s="8"/>
      <c r="AB112" s="8"/>
      <c r="AC112" s="8"/>
      <c r="AD112" s="8"/>
      <c r="AE112" s="8"/>
      <c r="AF112" s="8"/>
      <c r="AG112" s="55">
        <f>SUM(C114:L114)</f>
        <v>0</v>
      </c>
      <c r="AH112" s="58">
        <f>SUM(M114:V114)</f>
        <v>0</v>
      </c>
      <c r="AI112" s="61">
        <f>SUM(W114:AF114)</f>
        <v>0</v>
      </c>
      <c r="AJ112" s="64">
        <f>SUM(AG112:AI114)/3</f>
        <v>0</v>
      </c>
    </row>
    <row r="113" spans="1:36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6"/>
      <c r="M113" s="9"/>
      <c r="N113" s="8"/>
      <c r="O113" s="8"/>
      <c r="P113" s="8"/>
      <c r="Q113" s="8"/>
      <c r="R113" s="8"/>
      <c r="S113" s="8"/>
      <c r="T113" s="8"/>
      <c r="U113" s="8"/>
      <c r="V113" s="9"/>
      <c r="W113" s="10"/>
      <c r="X113" s="8"/>
      <c r="Y113" s="8"/>
      <c r="Z113" s="8"/>
      <c r="AA113" s="8"/>
      <c r="AB113" s="8"/>
      <c r="AC113" s="8"/>
      <c r="AD113" s="8"/>
      <c r="AE113" s="8"/>
      <c r="AF113" s="8"/>
      <c r="AG113" s="56"/>
      <c r="AH113" s="59"/>
      <c r="AI113" s="62"/>
      <c r="AJ113" s="65"/>
    </row>
    <row r="114" spans="1:36" ht="19.5" thickBot="1" x14ac:dyDescent="0.3">
      <c r="A114" s="54"/>
      <c r="B114" s="16" t="s">
        <v>34</v>
      </c>
      <c r="C114" s="18">
        <f>C112/2+C113/2</f>
        <v>0</v>
      </c>
      <c r="D114" s="17">
        <f t="shared" ref="D114:AF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8">
        <f t="shared" si="36"/>
        <v>0</v>
      </c>
      <c r="M114" s="9">
        <f t="shared" si="36"/>
        <v>0</v>
      </c>
      <c r="N114" s="17">
        <f t="shared" si="36"/>
        <v>0</v>
      </c>
      <c r="O114" s="17">
        <f t="shared" si="36"/>
        <v>0</v>
      </c>
      <c r="P114" s="17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0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17">
        <f t="shared" si="36"/>
        <v>0</v>
      </c>
      <c r="AC114" s="17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57"/>
      <c r="AH114" s="60"/>
      <c r="AI114" s="63"/>
      <c r="AJ114" s="66"/>
    </row>
    <row r="115" spans="1:36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6"/>
      <c r="M115" s="9"/>
      <c r="N115" s="8"/>
      <c r="O115" s="8"/>
      <c r="P115" s="8"/>
      <c r="Q115" s="8"/>
      <c r="R115" s="8"/>
      <c r="S115" s="8"/>
      <c r="T115" s="8"/>
      <c r="U115" s="8"/>
      <c r="V115" s="9"/>
      <c r="W115" s="10"/>
      <c r="X115" s="8"/>
      <c r="Y115" s="8"/>
      <c r="Z115" s="8"/>
      <c r="AA115" s="8"/>
      <c r="AB115" s="8"/>
      <c r="AC115" s="8"/>
      <c r="AD115" s="8"/>
      <c r="AE115" s="8"/>
      <c r="AF115" s="8"/>
      <c r="AG115" s="55">
        <f>SUM(C117:L117)</f>
        <v>0</v>
      </c>
      <c r="AH115" s="58">
        <f>SUM(M117:V117)</f>
        <v>0</v>
      </c>
      <c r="AI115" s="61">
        <f>SUM(W117:AF117)</f>
        <v>0</v>
      </c>
      <c r="AJ115" s="64">
        <f>SUM(AG115:AI117)/3</f>
        <v>0</v>
      </c>
    </row>
    <row r="116" spans="1:36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6"/>
      <c r="M116" s="9"/>
      <c r="N116" s="8"/>
      <c r="O116" s="8"/>
      <c r="P116" s="8"/>
      <c r="Q116" s="8"/>
      <c r="R116" s="8"/>
      <c r="S116" s="8"/>
      <c r="T116" s="8"/>
      <c r="U116" s="8"/>
      <c r="V116" s="9"/>
      <c r="W116" s="10"/>
      <c r="X116" s="8"/>
      <c r="Y116" s="8"/>
      <c r="Z116" s="8"/>
      <c r="AA116" s="8"/>
      <c r="AB116" s="8"/>
      <c r="AC116" s="8"/>
      <c r="AD116" s="8"/>
      <c r="AE116" s="8"/>
      <c r="AF116" s="8"/>
      <c r="AG116" s="56"/>
      <c r="AH116" s="59"/>
      <c r="AI116" s="62"/>
      <c r="AJ116" s="65"/>
    </row>
    <row r="117" spans="1:36" ht="19.5" thickBot="1" x14ac:dyDescent="0.3">
      <c r="A117" s="54"/>
      <c r="B117" s="16" t="s">
        <v>34</v>
      </c>
      <c r="C117" s="18">
        <f>C115/2+C116/2</f>
        <v>0</v>
      </c>
      <c r="D117" s="17">
        <f t="shared" ref="D117:AF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8">
        <f t="shared" si="37"/>
        <v>0</v>
      </c>
      <c r="M117" s="9">
        <f t="shared" si="37"/>
        <v>0</v>
      </c>
      <c r="N117" s="17">
        <f t="shared" si="37"/>
        <v>0</v>
      </c>
      <c r="O117" s="17">
        <f t="shared" si="37"/>
        <v>0</v>
      </c>
      <c r="P117" s="17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0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17">
        <f t="shared" si="37"/>
        <v>0</v>
      </c>
      <c r="AC117" s="17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57"/>
      <c r="AH117" s="60"/>
      <c r="AI117" s="63"/>
      <c r="AJ117" s="66"/>
    </row>
    <row r="118" spans="1:36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6"/>
      <c r="M118" s="9"/>
      <c r="N118" s="8"/>
      <c r="O118" s="8"/>
      <c r="P118" s="8"/>
      <c r="Q118" s="8"/>
      <c r="R118" s="8"/>
      <c r="S118" s="8"/>
      <c r="T118" s="8"/>
      <c r="U118" s="8"/>
      <c r="V118" s="9"/>
      <c r="W118" s="10"/>
      <c r="X118" s="8"/>
      <c r="Y118" s="8"/>
      <c r="Z118" s="8"/>
      <c r="AA118" s="8"/>
      <c r="AB118" s="8"/>
      <c r="AC118" s="8"/>
      <c r="AD118" s="8"/>
      <c r="AE118" s="8"/>
      <c r="AF118" s="8"/>
      <c r="AG118" s="55">
        <f>SUM(C120:L120)</f>
        <v>0</v>
      </c>
      <c r="AH118" s="58">
        <f>SUM(M120:V120)</f>
        <v>0</v>
      </c>
      <c r="AI118" s="61">
        <f>SUM(W120:AF120)</f>
        <v>0</v>
      </c>
      <c r="AJ118" s="64">
        <f>SUM(AG118:AI120)/3</f>
        <v>0</v>
      </c>
    </row>
    <row r="119" spans="1:36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6"/>
      <c r="M119" s="9"/>
      <c r="N119" s="8"/>
      <c r="O119" s="8"/>
      <c r="P119" s="8"/>
      <c r="Q119" s="8"/>
      <c r="R119" s="8"/>
      <c r="S119" s="8"/>
      <c r="T119" s="8"/>
      <c r="U119" s="8"/>
      <c r="V119" s="9"/>
      <c r="W119" s="10"/>
      <c r="X119" s="8"/>
      <c r="Y119" s="8"/>
      <c r="Z119" s="8"/>
      <c r="AA119" s="8"/>
      <c r="AB119" s="8"/>
      <c r="AC119" s="8"/>
      <c r="AD119" s="8"/>
      <c r="AE119" s="8"/>
      <c r="AF119" s="8"/>
      <c r="AG119" s="56"/>
      <c r="AH119" s="59"/>
      <c r="AI119" s="62"/>
      <c r="AJ119" s="65"/>
    </row>
    <row r="120" spans="1:36" ht="19.5" thickBot="1" x14ac:dyDescent="0.3">
      <c r="A120" s="54"/>
      <c r="B120" s="16" t="s">
        <v>34</v>
      </c>
      <c r="C120" s="18">
        <f>C118/2+C119/2</f>
        <v>0</v>
      </c>
      <c r="D120" s="17">
        <f t="shared" ref="D120:AF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8">
        <f t="shared" si="38"/>
        <v>0</v>
      </c>
      <c r="M120" s="9">
        <f t="shared" si="38"/>
        <v>0</v>
      </c>
      <c r="N120" s="17">
        <f t="shared" si="38"/>
        <v>0</v>
      </c>
      <c r="O120" s="17">
        <f t="shared" si="38"/>
        <v>0</v>
      </c>
      <c r="P120" s="17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0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17">
        <f t="shared" si="38"/>
        <v>0</v>
      </c>
      <c r="AC120" s="17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57"/>
      <c r="AH120" s="60"/>
      <c r="AI120" s="63"/>
      <c r="AJ120" s="66"/>
    </row>
    <row r="121" spans="1:36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6"/>
      <c r="M121" s="9"/>
      <c r="N121" s="8"/>
      <c r="O121" s="8"/>
      <c r="P121" s="8"/>
      <c r="Q121" s="8"/>
      <c r="R121" s="8"/>
      <c r="S121" s="8"/>
      <c r="T121" s="8"/>
      <c r="U121" s="8"/>
      <c r="V121" s="9"/>
      <c r="W121" s="10"/>
      <c r="X121" s="8"/>
      <c r="Y121" s="8"/>
      <c r="Z121" s="8"/>
      <c r="AA121" s="8"/>
      <c r="AB121" s="8"/>
      <c r="AC121" s="8"/>
      <c r="AD121" s="8"/>
      <c r="AE121" s="8"/>
      <c r="AF121" s="8"/>
      <c r="AG121" s="55">
        <f>SUM(C123:L123)</f>
        <v>0</v>
      </c>
      <c r="AH121" s="58">
        <f>SUM(M123:V123)</f>
        <v>0</v>
      </c>
      <c r="AI121" s="61">
        <f>SUM(W123:AF123)</f>
        <v>0</v>
      </c>
      <c r="AJ121" s="64">
        <f>SUM(AG121:AI123)/3</f>
        <v>0</v>
      </c>
    </row>
    <row r="122" spans="1:36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6"/>
      <c r="M122" s="9"/>
      <c r="N122" s="8"/>
      <c r="O122" s="8"/>
      <c r="P122" s="8"/>
      <c r="Q122" s="8"/>
      <c r="R122" s="8"/>
      <c r="S122" s="8"/>
      <c r="T122" s="8"/>
      <c r="U122" s="8"/>
      <c r="V122" s="9"/>
      <c r="W122" s="10"/>
      <c r="X122" s="8"/>
      <c r="Y122" s="8"/>
      <c r="Z122" s="8"/>
      <c r="AA122" s="8"/>
      <c r="AB122" s="8"/>
      <c r="AC122" s="8"/>
      <c r="AD122" s="8"/>
      <c r="AE122" s="8"/>
      <c r="AF122" s="8"/>
      <c r="AG122" s="56"/>
      <c r="AH122" s="59"/>
      <c r="AI122" s="62"/>
      <c r="AJ122" s="65"/>
    </row>
    <row r="123" spans="1:36" ht="19.5" thickBot="1" x14ac:dyDescent="0.3">
      <c r="A123" s="54"/>
      <c r="B123" s="16" t="s">
        <v>34</v>
      </c>
      <c r="C123" s="18">
        <f>C121/2+C122/2</f>
        <v>0</v>
      </c>
      <c r="D123" s="17">
        <f t="shared" ref="D123:AF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8">
        <f t="shared" si="39"/>
        <v>0</v>
      </c>
      <c r="M123" s="9">
        <f t="shared" si="39"/>
        <v>0</v>
      </c>
      <c r="N123" s="17">
        <f t="shared" si="39"/>
        <v>0</v>
      </c>
      <c r="O123" s="17">
        <f t="shared" si="39"/>
        <v>0</v>
      </c>
      <c r="P123" s="17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0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17">
        <f t="shared" si="39"/>
        <v>0</v>
      </c>
      <c r="AC123" s="17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57"/>
      <c r="AH123" s="60"/>
      <c r="AI123" s="63"/>
      <c r="AJ123" s="66"/>
    </row>
    <row r="124" spans="1:36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6"/>
      <c r="M124" s="9"/>
      <c r="N124" s="8"/>
      <c r="O124" s="8"/>
      <c r="P124" s="8"/>
      <c r="Q124" s="8"/>
      <c r="R124" s="8"/>
      <c r="S124" s="8"/>
      <c r="T124" s="8"/>
      <c r="U124" s="8"/>
      <c r="V124" s="9"/>
      <c r="W124" s="10"/>
      <c r="X124" s="8"/>
      <c r="Y124" s="8"/>
      <c r="Z124" s="8"/>
      <c r="AA124" s="8"/>
      <c r="AB124" s="8"/>
      <c r="AC124" s="8"/>
      <c r="AD124" s="8"/>
      <c r="AE124" s="8"/>
      <c r="AF124" s="8"/>
      <c r="AG124" s="55">
        <f>SUM(C126:L126)</f>
        <v>0</v>
      </c>
      <c r="AH124" s="58">
        <f>SUM(M126:V126)</f>
        <v>0</v>
      </c>
      <c r="AI124" s="61">
        <f>SUM(W126:AF126)</f>
        <v>0</v>
      </c>
      <c r="AJ124" s="64">
        <f>SUM(AG124:AI126)/3</f>
        <v>0</v>
      </c>
    </row>
    <row r="125" spans="1:36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6"/>
      <c r="M125" s="9"/>
      <c r="N125" s="8"/>
      <c r="O125" s="8"/>
      <c r="P125" s="8"/>
      <c r="Q125" s="8"/>
      <c r="R125" s="8"/>
      <c r="S125" s="8"/>
      <c r="T125" s="8"/>
      <c r="U125" s="8"/>
      <c r="V125" s="9"/>
      <c r="W125" s="10"/>
      <c r="X125" s="8"/>
      <c r="Y125" s="8"/>
      <c r="Z125" s="8"/>
      <c r="AA125" s="8"/>
      <c r="AB125" s="8"/>
      <c r="AC125" s="8"/>
      <c r="AD125" s="8"/>
      <c r="AE125" s="8"/>
      <c r="AF125" s="8"/>
      <c r="AG125" s="56"/>
      <c r="AH125" s="59"/>
      <c r="AI125" s="62"/>
      <c r="AJ125" s="65"/>
    </row>
    <row r="126" spans="1:36" ht="19.5" thickBot="1" x14ac:dyDescent="0.3">
      <c r="A126" s="54"/>
      <c r="B126" s="16" t="s">
        <v>34</v>
      </c>
      <c r="C126" s="18">
        <f>C124/2+C125/2</f>
        <v>0</v>
      </c>
      <c r="D126" s="17">
        <f t="shared" ref="D126:AF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8">
        <f t="shared" si="40"/>
        <v>0</v>
      </c>
      <c r="M126" s="9">
        <f t="shared" si="40"/>
        <v>0</v>
      </c>
      <c r="N126" s="17">
        <f t="shared" si="40"/>
        <v>0</v>
      </c>
      <c r="O126" s="17">
        <f t="shared" si="40"/>
        <v>0</v>
      </c>
      <c r="P126" s="17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0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17">
        <f t="shared" si="40"/>
        <v>0</v>
      </c>
      <c r="AC126" s="17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57"/>
      <c r="AH126" s="60"/>
      <c r="AI126" s="63"/>
      <c r="AJ126" s="66"/>
    </row>
    <row r="127" spans="1:36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6"/>
      <c r="M127" s="9"/>
      <c r="N127" s="8"/>
      <c r="O127" s="8"/>
      <c r="P127" s="8"/>
      <c r="Q127" s="8"/>
      <c r="R127" s="8"/>
      <c r="S127" s="8"/>
      <c r="T127" s="8"/>
      <c r="U127" s="8"/>
      <c r="V127" s="9"/>
      <c r="W127" s="10"/>
      <c r="X127" s="8"/>
      <c r="Y127" s="8"/>
      <c r="Z127" s="8"/>
      <c r="AA127" s="8"/>
      <c r="AB127" s="8"/>
      <c r="AC127" s="8"/>
      <c r="AD127" s="8"/>
      <c r="AE127" s="8"/>
      <c r="AF127" s="8"/>
      <c r="AG127" s="55">
        <f>SUM(C129:L129)</f>
        <v>0</v>
      </c>
      <c r="AH127" s="58">
        <f>SUM(M129:V129)</f>
        <v>0</v>
      </c>
      <c r="AI127" s="61">
        <f>SUM(W129:AF129)</f>
        <v>0</v>
      </c>
      <c r="AJ127" s="64">
        <f>SUM(AG127:AI129)/3</f>
        <v>0</v>
      </c>
    </row>
    <row r="128" spans="1:36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6"/>
      <c r="M128" s="9"/>
      <c r="N128" s="8"/>
      <c r="O128" s="8"/>
      <c r="P128" s="8"/>
      <c r="Q128" s="8"/>
      <c r="R128" s="8"/>
      <c r="S128" s="8"/>
      <c r="T128" s="8"/>
      <c r="U128" s="8"/>
      <c r="V128" s="9"/>
      <c r="W128" s="10"/>
      <c r="X128" s="8"/>
      <c r="Y128" s="8"/>
      <c r="Z128" s="8"/>
      <c r="AA128" s="8"/>
      <c r="AB128" s="8"/>
      <c r="AC128" s="8"/>
      <c r="AD128" s="8"/>
      <c r="AE128" s="8"/>
      <c r="AF128" s="8"/>
      <c r="AG128" s="56"/>
      <c r="AH128" s="59"/>
      <c r="AI128" s="62"/>
      <c r="AJ128" s="65"/>
    </row>
    <row r="129" spans="1:36" ht="19.5" thickBot="1" x14ac:dyDescent="0.3">
      <c r="A129" s="54"/>
      <c r="B129" s="16" t="s">
        <v>34</v>
      </c>
      <c r="C129" s="18">
        <f>C127/2+C128/2</f>
        <v>0</v>
      </c>
      <c r="D129" s="17">
        <f t="shared" ref="D129:AF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8">
        <f t="shared" si="41"/>
        <v>0</v>
      </c>
      <c r="M129" s="9">
        <f t="shared" si="41"/>
        <v>0</v>
      </c>
      <c r="N129" s="17">
        <f t="shared" si="41"/>
        <v>0</v>
      </c>
      <c r="O129" s="17">
        <f t="shared" si="41"/>
        <v>0</v>
      </c>
      <c r="P129" s="17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0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17">
        <f t="shared" si="41"/>
        <v>0</v>
      </c>
      <c r="AC129" s="17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57"/>
      <c r="AH129" s="60"/>
      <c r="AI129" s="63"/>
      <c r="AJ129" s="66"/>
    </row>
    <row r="130" spans="1:36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6"/>
      <c r="M130" s="9"/>
      <c r="N130" s="8"/>
      <c r="O130" s="8"/>
      <c r="P130" s="8"/>
      <c r="Q130" s="8"/>
      <c r="R130" s="8"/>
      <c r="S130" s="8"/>
      <c r="T130" s="8"/>
      <c r="U130" s="8"/>
      <c r="V130" s="9"/>
      <c r="W130" s="10"/>
      <c r="X130" s="8"/>
      <c r="Y130" s="8"/>
      <c r="Z130" s="8"/>
      <c r="AA130" s="8"/>
      <c r="AB130" s="8"/>
      <c r="AC130" s="8"/>
      <c r="AD130" s="8"/>
      <c r="AE130" s="8"/>
      <c r="AF130" s="8"/>
      <c r="AG130" s="55">
        <f>SUM(C132:L132)</f>
        <v>0</v>
      </c>
      <c r="AH130" s="58">
        <f>SUM(M132:V132)</f>
        <v>0</v>
      </c>
      <c r="AI130" s="61">
        <f>SUM(W132:AF132)</f>
        <v>0</v>
      </c>
      <c r="AJ130" s="64">
        <f>SUM(AG130:AI132)/3</f>
        <v>0</v>
      </c>
    </row>
    <row r="131" spans="1:36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6"/>
      <c r="M131" s="9"/>
      <c r="N131" s="8"/>
      <c r="O131" s="8"/>
      <c r="P131" s="8"/>
      <c r="Q131" s="8"/>
      <c r="R131" s="8"/>
      <c r="S131" s="8"/>
      <c r="T131" s="8"/>
      <c r="U131" s="8"/>
      <c r="V131" s="9"/>
      <c r="W131" s="10"/>
      <c r="X131" s="8"/>
      <c r="Y131" s="8"/>
      <c r="Z131" s="8"/>
      <c r="AA131" s="8"/>
      <c r="AB131" s="8"/>
      <c r="AC131" s="8"/>
      <c r="AD131" s="8"/>
      <c r="AE131" s="8"/>
      <c r="AF131" s="8"/>
      <c r="AG131" s="56"/>
      <c r="AH131" s="59"/>
      <c r="AI131" s="62"/>
      <c r="AJ131" s="65"/>
    </row>
    <row r="132" spans="1:36" ht="19.5" thickBot="1" x14ac:dyDescent="0.3">
      <c r="A132" s="54"/>
      <c r="B132" s="16" t="s">
        <v>34</v>
      </c>
      <c r="C132" s="18">
        <f>C130/2+C131/2</f>
        <v>0</v>
      </c>
      <c r="D132" s="17">
        <f t="shared" ref="D132:AF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8">
        <f t="shared" si="42"/>
        <v>0</v>
      </c>
      <c r="M132" s="9">
        <f t="shared" si="42"/>
        <v>0</v>
      </c>
      <c r="N132" s="17">
        <f t="shared" si="42"/>
        <v>0</v>
      </c>
      <c r="O132" s="17">
        <f t="shared" si="42"/>
        <v>0</v>
      </c>
      <c r="P132" s="17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0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17">
        <f t="shared" si="42"/>
        <v>0</v>
      </c>
      <c r="AC132" s="17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57"/>
      <c r="AH132" s="60"/>
      <c r="AI132" s="63"/>
      <c r="AJ132" s="66"/>
    </row>
    <row r="133" spans="1:36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6"/>
      <c r="M133" s="9"/>
      <c r="N133" s="8"/>
      <c r="O133" s="8"/>
      <c r="P133" s="8"/>
      <c r="Q133" s="8"/>
      <c r="R133" s="8"/>
      <c r="S133" s="8"/>
      <c r="T133" s="8"/>
      <c r="U133" s="8"/>
      <c r="V133" s="9"/>
      <c r="W133" s="10"/>
      <c r="X133" s="8"/>
      <c r="Y133" s="8"/>
      <c r="Z133" s="8"/>
      <c r="AA133" s="8"/>
      <c r="AB133" s="8"/>
      <c r="AC133" s="8"/>
      <c r="AD133" s="8"/>
      <c r="AE133" s="8"/>
      <c r="AF133" s="8"/>
      <c r="AG133" s="55">
        <f>SUM(C135:L135)</f>
        <v>0</v>
      </c>
      <c r="AH133" s="58">
        <f>SUM(M135:V135)</f>
        <v>0</v>
      </c>
      <c r="AI133" s="61">
        <f>SUM(W135:AF135)</f>
        <v>0</v>
      </c>
      <c r="AJ133" s="64">
        <f>SUM(AG133:AI135)/3</f>
        <v>0</v>
      </c>
    </row>
    <row r="134" spans="1:36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6"/>
      <c r="M134" s="9"/>
      <c r="N134" s="8"/>
      <c r="O134" s="8"/>
      <c r="P134" s="8"/>
      <c r="Q134" s="8"/>
      <c r="R134" s="8"/>
      <c r="S134" s="8"/>
      <c r="T134" s="8"/>
      <c r="U134" s="8"/>
      <c r="V134" s="9"/>
      <c r="W134" s="10"/>
      <c r="X134" s="8"/>
      <c r="Y134" s="8"/>
      <c r="Z134" s="8"/>
      <c r="AA134" s="8"/>
      <c r="AB134" s="8"/>
      <c r="AC134" s="8"/>
      <c r="AD134" s="8"/>
      <c r="AE134" s="8"/>
      <c r="AF134" s="8"/>
      <c r="AG134" s="56"/>
      <c r="AH134" s="59"/>
      <c r="AI134" s="62"/>
      <c r="AJ134" s="65"/>
    </row>
    <row r="135" spans="1:36" ht="19.5" thickBot="1" x14ac:dyDescent="0.3">
      <c r="A135" s="54"/>
      <c r="B135" s="16" t="s">
        <v>34</v>
      </c>
      <c r="C135" s="18">
        <f>C133/2+C134/2</f>
        <v>0</v>
      </c>
      <c r="D135" s="17">
        <f t="shared" ref="D135:AF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8">
        <f t="shared" si="43"/>
        <v>0</v>
      </c>
      <c r="M135" s="9">
        <f t="shared" si="43"/>
        <v>0</v>
      </c>
      <c r="N135" s="17">
        <f t="shared" si="43"/>
        <v>0</v>
      </c>
      <c r="O135" s="17">
        <f t="shared" si="43"/>
        <v>0</v>
      </c>
      <c r="P135" s="17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0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17">
        <f t="shared" si="43"/>
        <v>0</v>
      </c>
      <c r="AC135" s="17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57"/>
      <c r="AH135" s="60"/>
      <c r="AI135" s="63"/>
      <c r="AJ135" s="66"/>
    </row>
    <row r="136" spans="1:36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6"/>
      <c r="M136" s="9"/>
      <c r="N136" s="8"/>
      <c r="O136" s="8"/>
      <c r="P136" s="8"/>
      <c r="Q136" s="8"/>
      <c r="R136" s="8"/>
      <c r="S136" s="8"/>
      <c r="T136" s="8"/>
      <c r="U136" s="8"/>
      <c r="V136" s="9"/>
      <c r="W136" s="10"/>
      <c r="X136" s="8"/>
      <c r="Y136" s="8"/>
      <c r="Z136" s="8"/>
      <c r="AA136" s="8"/>
      <c r="AB136" s="8"/>
      <c r="AC136" s="8"/>
      <c r="AD136" s="8"/>
      <c r="AE136" s="8"/>
      <c r="AF136" s="8"/>
      <c r="AG136" s="55">
        <f>SUM(C138:L138)</f>
        <v>0</v>
      </c>
      <c r="AH136" s="58">
        <f>SUM(M138:V138)</f>
        <v>0</v>
      </c>
      <c r="AI136" s="61">
        <f>SUM(W138:AF138)</f>
        <v>0</v>
      </c>
      <c r="AJ136" s="64">
        <f>SUM(AG136:AI138)/3</f>
        <v>0</v>
      </c>
    </row>
    <row r="137" spans="1:36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6"/>
      <c r="M137" s="9"/>
      <c r="N137" s="8"/>
      <c r="O137" s="8"/>
      <c r="P137" s="8"/>
      <c r="Q137" s="8"/>
      <c r="R137" s="8"/>
      <c r="S137" s="8"/>
      <c r="T137" s="8"/>
      <c r="U137" s="8"/>
      <c r="V137" s="9"/>
      <c r="W137" s="10"/>
      <c r="X137" s="8"/>
      <c r="Y137" s="8"/>
      <c r="Z137" s="8"/>
      <c r="AA137" s="8"/>
      <c r="AB137" s="8"/>
      <c r="AC137" s="8"/>
      <c r="AD137" s="8"/>
      <c r="AE137" s="8"/>
      <c r="AF137" s="8"/>
      <c r="AG137" s="56"/>
      <c r="AH137" s="59"/>
      <c r="AI137" s="62"/>
      <c r="AJ137" s="65"/>
    </row>
    <row r="138" spans="1:36" ht="19.5" thickBot="1" x14ac:dyDescent="0.3">
      <c r="A138" s="54"/>
      <c r="B138" s="16" t="s">
        <v>34</v>
      </c>
      <c r="C138" s="18">
        <f>C136/2+C137/2</f>
        <v>0</v>
      </c>
      <c r="D138" s="17">
        <f t="shared" ref="D138:AF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8">
        <f t="shared" si="44"/>
        <v>0</v>
      </c>
      <c r="M138" s="9">
        <f t="shared" si="44"/>
        <v>0</v>
      </c>
      <c r="N138" s="17">
        <f t="shared" si="44"/>
        <v>0</v>
      </c>
      <c r="O138" s="17">
        <f t="shared" si="44"/>
        <v>0</v>
      </c>
      <c r="P138" s="17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0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17">
        <f t="shared" si="44"/>
        <v>0</v>
      </c>
      <c r="AC138" s="17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57"/>
      <c r="AH138" s="60"/>
      <c r="AI138" s="63"/>
      <c r="AJ138" s="66"/>
    </row>
    <row r="139" spans="1:36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6"/>
      <c r="M139" s="9"/>
      <c r="N139" s="8"/>
      <c r="O139" s="8"/>
      <c r="P139" s="8"/>
      <c r="Q139" s="8"/>
      <c r="R139" s="8"/>
      <c r="S139" s="8"/>
      <c r="T139" s="8"/>
      <c r="U139" s="8"/>
      <c r="V139" s="9"/>
      <c r="W139" s="10"/>
      <c r="X139" s="8"/>
      <c r="Y139" s="8"/>
      <c r="Z139" s="8"/>
      <c r="AA139" s="8"/>
      <c r="AB139" s="8"/>
      <c r="AC139" s="8"/>
      <c r="AD139" s="8"/>
      <c r="AE139" s="8"/>
      <c r="AF139" s="8"/>
      <c r="AG139" s="55">
        <f>SUM(C141:L141)</f>
        <v>0</v>
      </c>
      <c r="AH139" s="58">
        <f>SUM(M141:V141)</f>
        <v>0</v>
      </c>
      <c r="AI139" s="61">
        <f>SUM(W141:AF141)</f>
        <v>0</v>
      </c>
      <c r="AJ139" s="64">
        <f>SUM(AG139:AI141)/3</f>
        <v>0</v>
      </c>
    </row>
    <row r="140" spans="1:36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6"/>
      <c r="M140" s="9"/>
      <c r="N140" s="8"/>
      <c r="O140" s="8"/>
      <c r="P140" s="8"/>
      <c r="Q140" s="8"/>
      <c r="R140" s="8"/>
      <c r="S140" s="8"/>
      <c r="T140" s="8"/>
      <c r="U140" s="8"/>
      <c r="V140" s="9"/>
      <c r="W140" s="10"/>
      <c r="X140" s="8"/>
      <c r="Y140" s="8"/>
      <c r="Z140" s="8"/>
      <c r="AA140" s="8"/>
      <c r="AB140" s="8"/>
      <c r="AC140" s="8"/>
      <c r="AD140" s="8"/>
      <c r="AE140" s="8"/>
      <c r="AF140" s="8"/>
      <c r="AG140" s="56"/>
      <c r="AH140" s="59"/>
      <c r="AI140" s="62"/>
      <c r="AJ140" s="65"/>
    </row>
    <row r="141" spans="1:36" ht="19.5" thickBot="1" x14ac:dyDescent="0.3">
      <c r="A141" s="54"/>
      <c r="B141" s="16" t="s">
        <v>34</v>
      </c>
      <c r="C141" s="18">
        <f>C139/2+C140/2</f>
        <v>0</v>
      </c>
      <c r="D141" s="17">
        <f t="shared" ref="D141:AF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8">
        <f t="shared" si="45"/>
        <v>0</v>
      </c>
      <c r="M141" s="9">
        <f t="shared" si="45"/>
        <v>0</v>
      </c>
      <c r="N141" s="17">
        <f t="shared" si="45"/>
        <v>0</v>
      </c>
      <c r="O141" s="17">
        <f t="shared" si="45"/>
        <v>0</v>
      </c>
      <c r="P141" s="17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0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17">
        <f t="shared" si="45"/>
        <v>0</v>
      </c>
      <c r="AC141" s="17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57"/>
      <c r="AH141" s="60"/>
      <c r="AI141" s="63"/>
      <c r="AJ141" s="66"/>
    </row>
    <row r="142" spans="1:36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6"/>
      <c r="M142" s="9"/>
      <c r="N142" s="8"/>
      <c r="O142" s="8"/>
      <c r="P142" s="8"/>
      <c r="Q142" s="8"/>
      <c r="R142" s="8"/>
      <c r="S142" s="8"/>
      <c r="T142" s="8"/>
      <c r="U142" s="8"/>
      <c r="V142" s="9"/>
      <c r="W142" s="10"/>
      <c r="X142" s="8"/>
      <c r="Y142" s="8"/>
      <c r="Z142" s="8"/>
      <c r="AA142" s="8"/>
      <c r="AB142" s="8"/>
      <c r="AC142" s="8"/>
      <c r="AD142" s="8"/>
      <c r="AE142" s="8"/>
      <c r="AF142" s="8"/>
      <c r="AG142" s="55">
        <f>SUM(C144:L144)</f>
        <v>0</v>
      </c>
      <c r="AH142" s="58">
        <f>SUM(M144:V144)</f>
        <v>0</v>
      </c>
      <c r="AI142" s="61">
        <f>SUM(W144:AF144)</f>
        <v>0</v>
      </c>
      <c r="AJ142" s="64">
        <f>SUM(AG142:AI144)/3</f>
        <v>0</v>
      </c>
    </row>
    <row r="143" spans="1:36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6"/>
      <c r="M143" s="9"/>
      <c r="N143" s="8"/>
      <c r="O143" s="8"/>
      <c r="P143" s="8"/>
      <c r="Q143" s="8"/>
      <c r="R143" s="8"/>
      <c r="S143" s="8"/>
      <c r="T143" s="8"/>
      <c r="U143" s="8"/>
      <c r="V143" s="9"/>
      <c r="W143" s="10"/>
      <c r="X143" s="8"/>
      <c r="Y143" s="8"/>
      <c r="Z143" s="8"/>
      <c r="AA143" s="8"/>
      <c r="AB143" s="8"/>
      <c r="AC143" s="8"/>
      <c r="AD143" s="8"/>
      <c r="AE143" s="8"/>
      <c r="AF143" s="8"/>
      <c r="AG143" s="56"/>
      <c r="AH143" s="59"/>
      <c r="AI143" s="62"/>
      <c r="AJ143" s="65"/>
    </row>
    <row r="144" spans="1:36" ht="19.5" thickBot="1" x14ac:dyDescent="0.3">
      <c r="A144" s="54"/>
      <c r="B144" s="16" t="s">
        <v>34</v>
      </c>
      <c r="C144" s="18">
        <f>C142/2+C143/2</f>
        <v>0</v>
      </c>
      <c r="D144" s="17">
        <f t="shared" ref="D144:AF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8">
        <f t="shared" si="46"/>
        <v>0</v>
      </c>
      <c r="M144" s="9">
        <f t="shared" si="46"/>
        <v>0</v>
      </c>
      <c r="N144" s="17">
        <f t="shared" si="46"/>
        <v>0</v>
      </c>
      <c r="O144" s="17">
        <f t="shared" si="46"/>
        <v>0</v>
      </c>
      <c r="P144" s="17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0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17">
        <f t="shared" si="46"/>
        <v>0</v>
      </c>
      <c r="AC144" s="17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57"/>
      <c r="AH144" s="60"/>
      <c r="AI144" s="63"/>
      <c r="AJ144" s="66"/>
    </row>
    <row r="145" spans="1:36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6"/>
      <c r="M145" s="9"/>
      <c r="N145" s="8"/>
      <c r="O145" s="8"/>
      <c r="P145" s="8"/>
      <c r="Q145" s="8"/>
      <c r="R145" s="8"/>
      <c r="S145" s="8"/>
      <c r="T145" s="8"/>
      <c r="U145" s="8"/>
      <c r="V145" s="9"/>
      <c r="W145" s="10"/>
      <c r="X145" s="8"/>
      <c r="Y145" s="8"/>
      <c r="Z145" s="8"/>
      <c r="AA145" s="8"/>
      <c r="AB145" s="8"/>
      <c r="AC145" s="8"/>
      <c r="AD145" s="8"/>
      <c r="AE145" s="8"/>
      <c r="AF145" s="8"/>
      <c r="AG145" s="55">
        <f>SUM(C147:L147)</f>
        <v>0</v>
      </c>
      <c r="AH145" s="58">
        <f>SUM(M147:V147)</f>
        <v>0</v>
      </c>
      <c r="AI145" s="61">
        <f>SUM(W147:AF147)</f>
        <v>0</v>
      </c>
      <c r="AJ145" s="64">
        <f>SUM(AG145:AI147)/3</f>
        <v>0</v>
      </c>
    </row>
    <row r="146" spans="1:36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6"/>
      <c r="M146" s="9"/>
      <c r="N146" s="8"/>
      <c r="O146" s="8"/>
      <c r="P146" s="8"/>
      <c r="Q146" s="8"/>
      <c r="R146" s="8"/>
      <c r="S146" s="8"/>
      <c r="T146" s="8"/>
      <c r="U146" s="8"/>
      <c r="V146" s="9"/>
      <c r="W146" s="10"/>
      <c r="X146" s="8"/>
      <c r="Y146" s="8"/>
      <c r="Z146" s="8"/>
      <c r="AA146" s="8"/>
      <c r="AB146" s="8"/>
      <c r="AC146" s="8"/>
      <c r="AD146" s="8"/>
      <c r="AE146" s="8"/>
      <c r="AF146" s="8"/>
      <c r="AG146" s="56"/>
      <c r="AH146" s="59"/>
      <c r="AI146" s="62"/>
      <c r="AJ146" s="65"/>
    </row>
    <row r="147" spans="1:36" ht="19.5" thickBot="1" x14ac:dyDescent="0.3">
      <c r="A147" s="54"/>
      <c r="B147" s="16" t="s">
        <v>34</v>
      </c>
      <c r="C147" s="18">
        <f>C145/2+C146/2</f>
        <v>0</v>
      </c>
      <c r="D147" s="17">
        <f t="shared" ref="D147:AF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8">
        <f t="shared" si="47"/>
        <v>0</v>
      </c>
      <c r="M147" s="9">
        <f t="shared" si="47"/>
        <v>0</v>
      </c>
      <c r="N147" s="17">
        <f t="shared" si="47"/>
        <v>0</v>
      </c>
      <c r="O147" s="17">
        <f t="shared" si="47"/>
        <v>0</v>
      </c>
      <c r="P147" s="17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0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17">
        <f t="shared" si="47"/>
        <v>0</v>
      </c>
      <c r="AC147" s="17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57"/>
      <c r="AH147" s="60"/>
      <c r="AI147" s="63"/>
      <c r="AJ147" s="66"/>
    </row>
    <row r="148" spans="1:36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6"/>
      <c r="M148" s="9"/>
      <c r="N148" s="8"/>
      <c r="O148" s="8"/>
      <c r="P148" s="8"/>
      <c r="Q148" s="8"/>
      <c r="R148" s="8"/>
      <c r="S148" s="8"/>
      <c r="T148" s="8"/>
      <c r="U148" s="8"/>
      <c r="V148" s="9"/>
      <c r="W148" s="10"/>
      <c r="X148" s="8"/>
      <c r="Y148" s="8"/>
      <c r="Z148" s="8"/>
      <c r="AA148" s="8"/>
      <c r="AB148" s="8"/>
      <c r="AC148" s="8"/>
      <c r="AD148" s="8"/>
      <c r="AE148" s="8"/>
      <c r="AF148" s="8"/>
      <c r="AG148" s="55">
        <f>SUM(C150:L150)</f>
        <v>0</v>
      </c>
      <c r="AH148" s="58">
        <f>SUM(M150:V150)</f>
        <v>0</v>
      </c>
      <c r="AI148" s="61">
        <f>SUM(W150:AF150)</f>
        <v>0</v>
      </c>
      <c r="AJ148" s="64">
        <f>SUM(AG148:AI150)/3</f>
        <v>0</v>
      </c>
    </row>
    <row r="149" spans="1:36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6"/>
      <c r="M149" s="9"/>
      <c r="N149" s="8"/>
      <c r="O149" s="8"/>
      <c r="P149" s="8"/>
      <c r="Q149" s="8"/>
      <c r="R149" s="8"/>
      <c r="S149" s="8"/>
      <c r="T149" s="8"/>
      <c r="U149" s="8"/>
      <c r="V149" s="9"/>
      <c r="W149" s="10"/>
      <c r="X149" s="8"/>
      <c r="Y149" s="8"/>
      <c r="Z149" s="8"/>
      <c r="AA149" s="8"/>
      <c r="AB149" s="8"/>
      <c r="AC149" s="8"/>
      <c r="AD149" s="8"/>
      <c r="AE149" s="8"/>
      <c r="AF149" s="8"/>
      <c r="AG149" s="56"/>
      <c r="AH149" s="59"/>
      <c r="AI149" s="62"/>
      <c r="AJ149" s="65"/>
    </row>
    <row r="150" spans="1:36" ht="19.5" thickBot="1" x14ac:dyDescent="0.3">
      <c r="A150" s="54"/>
      <c r="B150" s="16" t="s">
        <v>34</v>
      </c>
      <c r="C150" s="18">
        <f>C148/2+C149/2</f>
        <v>0</v>
      </c>
      <c r="D150" s="17">
        <f t="shared" ref="D150:AF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8">
        <f t="shared" si="48"/>
        <v>0</v>
      </c>
      <c r="M150" s="9">
        <f t="shared" si="48"/>
        <v>0</v>
      </c>
      <c r="N150" s="17">
        <f t="shared" si="48"/>
        <v>0</v>
      </c>
      <c r="O150" s="17">
        <f t="shared" si="48"/>
        <v>0</v>
      </c>
      <c r="P150" s="17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0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17">
        <f t="shared" si="48"/>
        <v>0</v>
      </c>
      <c r="AC150" s="17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57"/>
      <c r="AH150" s="60"/>
      <c r="AI150" s="63"/>
      <c r="AJ150" s="66"/>
    </row>
    <row r="151" spans="1:36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6"/>
      <c r="M151" s="9"/>
      <c r="N151" s="8"/>
      <c r="O151" s="8"/>
      <c r="P151" s="8"/>
      <c r="Q151" s="8"/>
      <c r="R151" s="8"/>
      <c r="S151" s="8"/>
      <c r="T151" s="8"/>
      <c r="U151" s="8"/>
      <c r="V151" s="9"/>
      <c r="W151" s="10"/>
      <c r="X151" s="8"/>
      <c r="Y151" s="8"/>
      <c r="Z151" s="8"/>
      <c r="AA151" s="8"/>
      <c r="AB151" s="8"/>
      <c r="AC151" s="8"/>
      <c r="AD151" s="8"/>
      <c r="AE151" s="8"/>
      <c r="AF151" s="8"/>
      <c r="AG151" s="55">
        <f>SUM(C153:L153)</f>
        <v>0</v>
      </c>
      <c r="AH151" s="58">
        <f>SUM(M153:V153)</f>
        <v>0</v>
      </c>
      <c r="AI151" s="61">
        <f>SUM(W153:AF153)</f>
        <v>0</v>
      </c>
      <c r="AJ151" s="64">
        <f>SUM(AG151:AI153)/3</f>
        <v>0</v>
      </c>
    </row>
    <row r="152" spans="1:36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6"/>
      <c r="M152" s="9"/>
      <c r="N152" s="8"/>
      <c r="O152" s="8"/>
      <c r="P152" s="8"/>
      <c r="Q152" s="8"/>
      <c r="R152" s="8"/>
      <c r="S152" s="8"/>
      <c r="T152" s="8"/>
      <c r="U152" s="8"/>
      <c r="V152" s="9"/>
      <c r="W152" s="10"/>
      <c r="X152" s="8"/>
      <c r="Y152" s="8"/>
      <c r="Z152" s="8"/>
      <c r="AA152" s="8"/>
      <c r="AB152" s="8"/>
      <c r="AC152" s="8"/>
      <c r="AD152" s="8"/>
      <c r="AE152" s="8"/>
      <c r="AF152" s="8"/>
      <c r="AG152" s="56"/>
      <c r="AH152" s="59"/>
      <c r="AI152" s="62"/>
      <c r="AJ152" s="65"/>
    </row>
    <row r="153" spans="1:36" ht="19.5" thickBot="1" x14ac:dyDescent="0.3">
      <c r="A153" s="54"/>
      <c r="B153" s="16" t="s">
        <v>34</v>
      </c>
      <c r="C153" s="18">
        <f>C151/2+C152/2</f>
        <v>0</v>
      </c>
      <c r="D153" s="17">
        <f t="shared" ref="D153:AF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8">
        <f t="shared" si="49"/>
        <v>0</v>
      </c>
      <c r="M153" s="9">
        <f t="shared" si="49"/>
        <v>0</v>
      </c>
      <c r="N153" s="17">
        <f t="shared" si="49"/>
        <v>0</v>
      </c>
      <c r="O153" s="17">
        <f t="shared" si="49"/>
        <v>0</v>
      </c>
      <c r="P153" s="17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0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17">
        <f t="shared" si="49"/>
        <v>0</v>
      </c>
      <c r="AC153" s="17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57"/>
      <c r="AH153" s="60"/>
      <c r="AI153" s="63"/>
      <c r="AJ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COUNTIF(AG$4:AG$153,"&gt;=0")-COUNTIF(AG$4:AG$153,"&gt;1")</f>
        <v>50</v>
      </c>
      <c r="E173" s="27">
        <f>COUNTIF(AH$4:AH$153,"&gt;=0")-COUNTIF(AH$4:AH$153,"&gt;1")</f>
        <v>50</v>
      </c>
      <c r="F173" s="27">
        <f>COUNTIF(AI$4:AI$153,"&gt;=0")-COUNTIF(AI$4:AI$153,"&gt;1")</f>
        <v>50</v>
      </c>
      <c r="G173" s="30">
        <f>COUNTIF(AJ$4:AJ$153,"&gt;=0")-COUNTIF(AJ$4:AJ$153,"&gt;1")</f>
        <v>50</v>
      </c>
    </row>
    <row r="174" spans="3:7" x14ac:dyDescent="0.25">
      <c r="C174" s="26" t="s">
        <v>42</v>
      </c>
      <c r="D174" s="27">
        <f>COUNTIF(AG$4:AG$153,"&gt;=1")-COUNTIF(AG$4:AG$153,"&gt;2")</f>
        <v>0</v>
      </c>
      <c r="E174" s="27">
        <f>COUNTIF(AH$4:AH$153,"&gt;=1")-COUNTIF(AH$4:AH$153,"&gt;2")</f>
        <v>0</v>
      </c>
      <c r="F174" s="27">
        <f>COUNTIF(AI$4:AI$153,"&gt;=1")-COUNTIF(AI$4:AI$153,"&gt;2")</f>
        <v>0</v>
      </c>
      <c r="G174" s="30">
        <f>COUNTIF(AJ$4:AJ$153,"&gt;=1")-COUNTIF(AJ$4:AJ$153,"&gt;2")</f>
        <v>0</v>
      </c>
    </row>
    <row r="175" spans="3:7" x14ac:dyDescent="0.25">
      <c r="C175" s="26" t="s">
        <v>43</v>
      </c>
      <c r="D175" s="27">
        <f>COUNTIF(AG$4:AG$153,"&gt;=2")-COUNTIF(AG$4:AG$153,"&gt;3")</f>
        <v>0</v>
      </c>
      <c r="E175" s="27">
        <f>COUNTIF(AH$4:AH$153,"&gt;=2")-COUNTIF(AH$4:AH$153,"&gt;3")</f>
        <v>0</v>
      </c>
      <c r="F175" s="27">
        <f>COUNTIF(AI$4:AI$153,"&gt;=2")-COUNTIF(AI$4:AI$153,"&gt;3")</f>
        <v>0</v>
      </c>
      <c r="G175" s="30">
        <f>COUNTIF(AJ$4:AJ$153,"&gt;=2")-COUNTIF(AJ$4:AJ$153,"&gt;3")</f>
        <v>0</v>
      </c>
    </row>
    <row r="176" spans="3:7" x14ac:dyDescent="0.25">
      <c r="C176" s="26" t="s">
        <v>44</v>
      </c>
      <c r="D176" s="27">
        <f>COUNTIF(AG$4:AG$153,"&gt;=3")-COUNTIF(AG$4:AG$153,"&gt;4")</f>
        <v>0</v>
      </c>
      <c r="E176" s="27">
        <f>COUNTIF(AH$4:AH$153,"&gt;=3")-COUNTIF(AH$4:AH$153,"&gt;4")</f>
        <v>0</v>
      </c>
      <c r="F176" s="27">
        <f>COUNTIF(AI$4:AI$153,"&gt;=3")-COUNTIF(AI$4:AI$153,"&gt;4")</f>
        <v>0</v>
      </c>
      <c r="G176" s="30">
        <f>COUNTIF(AJ$4:AJ$153,"&gt;=3")-COUNTIF(AJ$4:AJ$153,"&gt;4")</f>
        <v>0</v>
      </c>
    </row>
    <row r="177" spans="3:7" x14ac:dyDescent="0.25">
      <c r="C177" s="26" t="s">
        <v>45</v>
      </c>
      <c r="D177" s="27">
        <f>COUNTIF(AG$4:AG$153,"&gt;=4")-COUNTIF(AG$4:AG$153,"&gt;5")</f>
        <v>0</v>
      </c>
      <c r="E177" s="27">
        <f>COUNTIF(AH$4:AH$153,"&gt;=4")-COUNTIF(AH$4:AH$153,"&gt;5")</f>
        <v>0</v>
      </c>
      <c r="F177" s="27">
        <f>COUNTIF(AI$4:AI$153,"&gt;=4")-COUNTIF(AI$4:AI$153,"&gt;5")</f>
        <v>0</v>
      </c>
      <c r="G177" s="30">
        <f>COUNTIF(AJ$4:AJ$153,"&gt;=4")-COUNTIF(AJ$4:AJ$153,"&gt;5")</f>
        <v>0</v>
      </c>
    </row>
    <row r="178" spans="3:7" x14ac:dyDescent="0.25">
      <c r="C178" s="26" t="s">
        <v>46</v>
      </c>
      <c r="D178" s="27">
        <f>COUNTIF(AG$4:AG$153,"&gt;=5")-COUNTIF(AG$4:AG$153,"&gt;6")</f>
        <v>0</v>
      </c>
      <c r="E178" s="27">
        <f>COUNTIF(AH$4:AH$153,"&gt;=5")-COUNTIF(AH$4:AH$153,"&gt;6")</f>
        <v>0</v>
      </c>
      <c r="F178" s="27">
        <f>COUNTIF(AI$4:AI$153,"&gt;=5")-COUNTIF(AI$4:AI$153,"&gt;6")</f>
        <v>0</v>
      </c>
      <c r="G178" s="30">
        <f>COUNTIF(AJ$4:AJ$153,"&gt;=5")-COUNTIF(AJ$4:AJ$153,"&gt;6")</f>
        <v>0</v>
      </c>
    </row>
    <row r="179" spans="3:7" x14ac:dyDescent="0.25">
      <c r="C179" s="26" t="s">
        <v>47</v>
      </c>
      <c r="D179" s="27">
        <f>COUNTIF(AG$4:AG$153,"&gt;=6")-COUNTIF(AG$4:AG$153,"&gt;7")</f>
        <v>0</v>
      </c>
      <c r="E179" s="27">
        <f>COUNTIF(AH$4:AH$153,"&gt;=6")-COUNTIF(AH$4:AH$153,"&gt;7")</f>
        <v>0</v>
      </c>
      <c r="F179" s="27">
        <f>COUNTIF(AI$4:AI$153,"&gt;=6")-COUNTIF(AI$4:AI$153,"&gt;7")</f>
        <v>0</v>
      </c>
      <c r="G179" s="30">
        <f>COUNTIF(AJ$4:AJ$153,"&gt;=6")-COUNTIF(AJ$4:AJ$153,"&gt;7")</f>
        <v>0</v>
      </c>
    </row>
    <row r="180" spans="3:7" x14ac:dyDescent="0.25">
      <c r="C180" s="26" t="s">
        <v>48</v>
      </c>
      <c r="D180" s="27">
        <f>COUNTIF(AG$4:AG$153,"&gt;=7")-COUNTIF(AG$4:AG$153,"&gt;8")</f>
        <v>0</v>
      </c>
      <c r="E180" s="27">
        <f>COUNTIF(AH$4:AH$153,"&gt;=7")-COUNTIF(AH$4:AH$153,"&gt;8")</f>
        <v>0</v>
      </c>
      <c r="F180" s="27">
        <f>COUNTIF(AI$4:AI$153,"&gt;=7")-COUNTIF(AI$4:AI$153,"&gt;8")</f>
        <v>0</v>
      </c>
      <c r="G180" s="30">
        <f>COUNTIF(AJ$4:AJ$153,"&gt;=7")-COUNTIF(AJ$4:AJ$153,"&gt;8")</f>
        <v>0</v>
      </c>
    </row>
    <row r="181" spans="3:7" x14ac:dyDescent="0.25">
      <c r="C181" s="26" t="s">
        <v>49</v>
      </c>
      <c r="D181" s="27">
        <f>COUNTIF(AG$4:AG$153,"&gt;=8")-COUNTIF(AG$4:AG$153,"&gt;9")</f>
        <v>0</v>
      </c>
      <c r="E181" s="27">
        <f>COUNTIF(AH$4:AH$153,"&gt;=8")-COUNTIF(AH$4:AH$153,"&gt;9")</f>
        <v>0</v>
      </c>
      <c r="F181" s="27">
        <f>COUNTIF(AI$4:AI$153,"&gt;=8")-COUNTIF(AI$4:AI$153,"&gt;9")</f>
        <v>0</v>
      </c>
      <c r="G181" s="30">
        <f>COUNTIF(AJ$4:AJ$153,"&gt;=8")-COUNTIF(AJ$4:AJ$153,"&gt;9")</f>
        <v>0</v>
      </c>
    </row>
    <row r="182" spans="3:7" ht="15.75" thickBot="1" x14ac:dyDescent="0.3">
      <c r="C182" s="28" t="s">
        <v>50</v>
      </c>
      <c r="D182" s="29">
        <f>COUNTIF(AG$4:AG$153,"&gt;=9")</f>
        <v>0</v>
      </c>
      <c r="E182" s="29">
        <f>COUNTIF(AH$4:AH$153,"&gt;=9")</f>
        <v>0</v>
      </c>
      <c r="F182" s="29">
        <f>COUNTIF(AI$4:AI$153,"&gt;=9")</f>
        <v>0</v>
      </c>
      <c r="G182" s="31">
        <f>COUNTIF(AJ$4:AJ$153,"&gt;=9")</f>
        <v>0</v>
      </c>
    </row>
  </sheetData>
  <mergeCells count="257">
    <mergeCell ref="A145:A147"/>
    <mergeCell ref="AG145:AG147"/>
    <mergeCell ref="AH145:AH147"/>
    <mergeCell ref="AI145:AI147"/>
    <mergeCell ref="AJ145:AJ147"/>
    <mergeCell ref="D171:F171"/>
    <mergeCell ref="A148:A150"/>
    <mergeCell ref="AG148:AG150"/>
    <mergeCell ref="AH148:AH150"/>
    <mergeCell ref="AI148:AI150"/>
    <mergeCell ref="AJ148:AJ150"/>
    <mergeCell ref="A151:A153"/>
    <mergeCell ref="AG151:AG153"/>
    <mergeCell ref="AH151:AH153"/>
    <mergeCell ref="AI151:AI153"/>
    <mergeCell ref="AJ151:AJ153"/>
    <mergeCell ref="A139:A141"/>
    <mergeCell ref="AG139:AG141"/>
    <mergeCell ref="AH139:AH141"/>
    <mergeCell ref="AI139:AI141"/>
    <mergeCell ref="AJ139:AJ141"/>
    <mergeCell ref="A142:A144"/>
    <mergeCell ref="AG142:AG144"/>
    <mergeCell ref="AH142:AH144"/>
    <mergeCell ref="AI142:AI144"/>
    <mergeCell ref="AJ142:AJ144"/>
    <mergeCell ref="A133:A135"/>
    <mergeCell ref="AG133:AG135"/>
    <mergeCell ref="AH133:AH135"/>
    <mergeCell ref="AI133:AI135"/>
    <mergeCell ref="AJ133:AJ135"/>
    <mergeCell ref="A136:A138"/>
    <mergeCell ref="AG136:AG138"/>
    <mergeCell ref="AH136:AH138"/>
    <mergeCell ref="AI136:AI138"/>
    <mergeCell ref="AJ136:AJ138"/>
    <mergeCell ref="A127:A129"/>
    <mergeCell ref="AG127:AG129"/>
    <mergeCell ref="AH127:AH129"/>
    <mergeCell ref="AI127:AI129"/>
    <mergeCell ref="AJ127:AJ129"/>
    <mergeCell ref="A130:A132"/>
    <mergeCell ref="AG130:AG132"/>
    <mergeCell ref="AH130:AH132"/>
    <mergeCell ref="AI130:AI132"/>
    <mergeCell ref="AJ130:AJ132"/>
    <mergeCell ref="A121:A123"/>
    <mergeCell ref="AG121:AG123"/>
    <mergeCell ref="AH121:AH123"/>
    <mergeCell ref="AI121:AI123"/>
    <mergeCell ref="AJ121:AJ123"/>
    <mergeCell ref="A124:A126"/>
    <mergeCell ref="AG124:AG126"/>
    <mergeCell ref="AH124:AH126"/>
    <mergeCell ref="AI124:AI126"/>
    <mergeCell ref="AJ124:AJ126"/>
    <mergeCell ref="A115:A117"/>
    <mergeCell ref="AG115:AG117"/>
    <mergeCell ref="AH115:AH117"/>
    <mergeCell ref="AI115:AI117"/>
    <mergeCell ref="AJ115:AJ117"/>
    <mergeCell ref="A118:A120"/>
    <mergeCell ref="AG118:AG120"/>
    <mergeCell ref="AH118:AH120"/>
    <mergeCell ref="AI118:AI120"/>
    <mergeCell ref="AJ118:AJ120"/>
    <mergeCell ref="A109:A111"/>
    <mergeCell ref="AG109:AG111"/>
    <mergeCell ref="AH109:AH111"/>
    <mergeCell ref="AI109:AI111"/>
    <mergeCell ref="AJ109:AJ111"/>
    <mergeCell ref="A112:A114"/>
    <mergeCell ref="AG112:AG114"/>
    <mergeCell ref="AH112:AH114"/>
    <mergeCell ref="AI112:AI114"/>
    <mergeCell ref="AJ112:AJ114"/>
    <mergeCell ref="A103:A105"/>
    <mergeCell ref="AG103:AG105"/>
    <mergeCell ref="AH103:AH105"/>
    <mergeCell ref="AI103:AI105"/>
    <mergeCell ref="AJ103:AJ105"/>
    <mergeCell ref="A106:A108"/>
    <mergeCell ref="AG106:AG108"/>
    <mergeCell ref="AH106:AH108"/>
    <mergeCell ref="AI106:AI108"/>
    <mergeCell ref="AJ106:AJ108"/>
    <mergeCell ref="A97:A99"/>
    <mergeCell ref="AG97:AG99"/>
    <mergeCell ref="AH97:AH99"/>
    <mergeCell ref="AI97:AI99"/>
    <mergeCell ref="AJ97:AJ99"/>
    <mergeCell ref="A100:A102"/>
    <mergeCell ref="AG100:AG102"/>
    <mergeCell ref="AH100:AH102"/>
    <mergeCell ref="AI100:AI102"/>
    <mergeCell ref="AJ100:AJ102"/>
    <mergeCell ref="A91:A93"/>
    <mergeCell ref="AG91:AG93"/>
    <mergeCell ref="AH91:AH93"/>
    <mergeCell ref="AI91:AI93"/>
    <mergeCell ref="AJ91:AJ93"/>
    <mergeCell ref="A94:A96"/>
    <mergeCell ref="AG94:AG96"/>
    <mergeCell ref="AH94:AH96"/>
    <mergeCell ref="AI94:AI96"/>
    <mergeCell ref="AJ94:AJ96"/>
    <mergeCell ref="A85:A87"/>
    <mergeCell ref="AG85:AG87"/>
    <mergeCell ref="AH85:AH87"/>
    <mergeCell ref="AI85:AI87"/>
    <mergeCell ref="AJ85:AJ87"/>
    <mergeCell ref="A88:A90"/>
    <mergeCell ref="AG88:AG90"/>
    <mergeCell ref="AH88:AH90"/>
    <mergeCell ref="AI88:AI90"/>
    <mergeCell ref="AJ88:AJ90"/>
    <mergeCell ref="A79:A81"/>
    <mergeCell ref="AG79:AG81"/>
    <mergeCell ref="AH79:AH81"/>
    <mergeCell ref="AI79:AI81"/>
    <mergeCell ref="AJ79:AJ81"/>
    <mergeCell ref="A82:A84"/>
    <mergeCell ref="AG82:AG84"/>
    <mergeCell ref="AH82:AH84"/>
    <mergeCell ref="AI82:AI84"/>
    <mergeCell ref="AJ82:AJ84"/>
    <mergeCell ref="A73:A75"/>
    <mergeCell ref="AG73:AG75"/>
    <mergeCell ref="AH73:AH75"/>
    <mergeCell ref="AI73:AI75"/>
    <mergeCell ref="AJ73:AJ75"/>
    <mergeCell ref="A76:A78"/>
    <mergeCell ref="AG76:AG78"/>
    <mergeCell ref="AH76:AH78"/>
    <mergeCell ref="AI76:AI78"/>
    <mergeCell ref="AJ76:AJ78"/>
    <mergeCell ref="A67:A69"/>
    <mergeCell ref="AG67:AG69"/>
    <mergeCell ref="AH67:AH69"/>
    <mergeCell ref="AI67:AI69"/>
    <mergeCell ref="AJ67:AJ69"/>
    <mergeCell ref="A70:A72"/>
    <mergeCell ref="AG70:AG72"/>
    <mergeCell ref="AH70:AH72"/>
    <mergeCell ref="AI70:AI72"/>
    <mergeCell ref="AJ70:AJ72"/>
    <mergeCell ref="A61:A63"/>
    <mergeCell ref="AG61:AG63"/>
    <mergeCell ref="AH61:AH63"/>
    <mergeCell ref="AI61:AI63"/>
    <mergeCell ref="AJ61:AJ63"/>
    <mergeCell ref="A64:A66"/>
    <mergeCell ref="AG64:AG66"/>
    <mergeCell ref="AH64:AH66"/>
    <mergeCell ref="AI64:AI66"/>
    <mergeCell ref="AJ64:AJ66"/>
    <mergeCell ref="A55:A57"/>
    <mergeCell ref="AG55:AG57"/>
    <mergeCell ref="AH55:AH57"/>
    <mergeCell ref="AI55:AI57"/>
    <mergeCell ref="AJ55:AJ57"/>
    <mergeCell ref="A58:A60"/>
    <mergeCell ref="AG58:AG60"/>
    <mergeCell ref="AH58:AH60"/>
    <mergeCell ref="AI58:AI60"/>
    <mergeCell ref="AJ58:AJ60"/>
    <mergeCell ref="A49:A51"/>
    <mergeCell ref="AG49:AG51"/>
    <mergeCell ref="AH49:AH51"/>
    <mergeCell ref="AI49:AI51"/>
    <mergeCell ref="AJ49:AJ51"/>
    <mergeCell ref="A52:A54"/>
    <mergeCell ref="AG52:AG54"/>
    <mergeCell ref="AH52:AH54"/>
    <mergeCell ref="AI52:AI54"/>
    <mergeCell ref="AJ52:AJ54"/>
    <mergeCell ref="A43:A45"/>
    <mergeCell ref="AG43:AG45"/>
    <mergeCell ref="AH43:AH45"/>
    <mergeCell ref="AI43:AI45"/>
    <mergeCell ref="AJ43:AJ45"/>
    <mergeCell ref="A46:A48"/>
    <mergeCell ref="AG46:AG48"/>
    <mergeCell ref="AH46:AH48"/>
    <mergeCell ref="AI46:AI48"/>
    <mergeCell ref="AJ46:AJ48"/>
    <mergeCell ref="A37:A39"/>
    <mergeCell ref="AG37:AG39"/>
    <mergeCell ref="AH37:AH39"/>
    <mergeCell ref="AI37:AI39"/>
    <mergeCell ref="AJ37:AJ39"/>
    <mergeCell ref="A40:A42"/>
    <mergeCell ref="AG40:AG42"/>
    <mergeCell ref="AH40:AH42"/>
    <mergeCell ref="AI40:AI42"/>
    <mergeCell ref="AJ40:AJ42"/>
    <mergeCell ref="A31:A33"/>
    <mergeCell ref="AG31:AG33"/>
    <mergeCell ref="AH31:AH33"/>
    <mergeCell ref="AI31:AI33"/>
    <mergeCell ref="AJ31:AJ33"/>
    <mergeCell ref="A34:A36"/>
    <mergeCell ref="AG34:AG36"/>
    <mergeCell ref="AH34:AH36"/>
    <mergeCell ref="AI34:AI36"/>
    <mergeCell ref="AJ34:AJ36"/>
    <mergeCell ref="A25:A27"/>
    <mergeCell ref="AG25:AG27"/>
    <mergeCell ref="AH25:AH27"/>
    <mergeCell ref="AI25:AI27"/>
    <mergeCell ref="AJ25:AJ27"/>
    <mergeCell ref="A28:A30"/>
    <mergeCell ref="AG28:AG30"/>
    <mergeCell ref="AH28:AH30"/>
    <mergeCell ref="AI28:AI30"/>
    <mergeCell ref="AJ28:AJ30"/>
    <mergeCell ref="A19:A21"/>
    <mergeCell ref="AG19:AG21"/>
    <mergeCell ref="AH19:AH21"/>
    <mergeCell ref="AI19:AI21"/>
    <mergeCell ref="AJ19:AJ21"/>
    <mergeCell ref="A22:A24"/>
    <mergeCell ref="AG22:AG24"/>
    <mergeCell ref="AH22:AH24"/>
    <mergeCell ref="AI22:AI24"/>
    <mergeCell ref="AJ22:AJ24"/>
    <mergeCell ref="A13:A15"/>
    <mergeCell ref="AG13:AG15"/>
    <mergeCell ref="AH13:AH15"/>
    <mergeCell ref="AI13:AI15"/>
    <mergeCell ref="AJ13:AJ15"/>
    <mergeCell ref="A16:A18"/>
    <mergeCell ref="AG16:AG18"/>
    <mergeCell ref="AH16:AH18"/>
    <mergeCell ref="AI16:AI18"/>
    <mergeCell ref="AJ16:AJ18"/>
    <mergeCell ref="AI4:AI6"/>
    <mergeCell ref="AJ4:AJ6"/>
    <mergeCell ref="A7:A9"/>
    <mergeCell ref="AG7:AG9"/>
    <mergeCell ref="AH7:AH9"/>
    <mergeCell ref="AI7:AI9"/>
    <mergeCell ref="AJ7:AJ9"/>
    <mergeCell ref="A10:A12"/>
    <mergeCell ref="AG10:AG12"/>
    <mergeCell ref="AH10:AH12"/>
    <mergeCell ref="AI10:AI12"/>
    <mergeCell ref="AJ10:AJ12"/>
    <mergeCell ref="A1:B1"/>
    <mergeCell ref="C1:L1"/>
    <mergeCell ref="M1:V1"/>
    <mergeCell ref="W1:AF1"/>
    <mergeCell ref="A2:B2"/>
    <mergeCell ref="A3:B3"/>
    <mergeCell ref="A4:A6"/>
    <mergeCell ref="AG4:AG6"/>
    <mergeCell ref="AH4:AH6"/>
  </mergeCells>
  <conditionalFormatting sqref="C6 J4:K153 S6:U6 S9:U9 S12:U12 S15:U15 S18:U18 S21:U21 S24:U24 S27:U27 S30:U30 S33:U33 S36:U36 S39:U39 S42:U42 S45:U45 S48:U48 S51:U51 S54:U54 S57:U57 S60:U60 S63:U63 S66:U66 S69:U69 S72:U72 S75:U75 S78:U78 S81:U81 S84:U84 S87:U87 S90:U90 S93:U93 S96:U96 S99:U99 S102:U102 S105:U105 S108:U108 S111:U111 S114:U114 S117:U117 S120:U120 S123:U123 S126:U126 S129:U129 S132:U132 S135:U135 S138:U138 S141:U141 S144:U144 S147:U147 S150:U150 S153:U153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 AC6:AF6 AC9:AF9 AC12:AF12 AC15:AF15 AC18:AF18 AC21:AF21 AC24:AF24 AC27:AF27 AC30:AF30 AC33:AF33 AC36:AF36 AC39:AF39 AC42:AF42 AC45:AF45 AC48:AF48 AC51:AF51 AC54:AF54 AC57:AF57 AC60:AF60 AC63:AF63 AC66:AF66 AC69:AF69 AC72:AF72 AC75:AF75 AC78:AF78 AC81:AF81 AC84:AF84 AC87:AF87 AC90:AF90 AC93:AF93 AC96:AF96 AC99:AF99 AC102:AF102 AC105:AF105 AC108:AF108 AC111:AF111 AC114:AF114 AC117:AF117 AC120:AF120 AC123:AF123 AC126:AF126 AC129:AF129 AC132:AF132 AC135:AF135 AC138:AF138 AC141:AF141 AC144:AF144 AC147:AF147 AC150:AF150 AC153:AF153">
    <cfRule type="cellIs" dxfId="5999" priority="3599" operator="lessThan">
      <formula>C$3/2</formula>
    </cfRule>
    <cfRule type="cellIs" dxfId="5998" priority="3600" operator="greaterThanOrEqual">
      <formula>C$3/2</formula>
    </cfRule>
  </conditionalFormatting>
  <conditionalFormatting sqref="D6">
    <cfRule type="cellIs" dxfId="5997" priority="3597" operator="lessThan">
      <formula>D$3/2</formula>
    </cfRule>
    <cfRule type="cellIs" dxfId="5996" priority="3598" operator="greaterThanOrEqual">
      <formula>D$3/2</formula>
    </cfRule>
  </conditionalFormatting>
  <conditionalFormatting sqref="E6:H6">
    <cfRule type="cellIs" dxfId="5995" priority="3595" operator="lessThan">
      <formula>E$3/2</formula>
    </cfRule>
    <cfRule type="cellIs" dxfId="5994" priority="3596" operator="greaterThanOrEqual">
      <formula>E$3/2</formula>
    </cfRule>
  </conditionalFormatting>
  <conditionalFormatting sqref="N6:R6">
    <cfRule type="cellIs" dxfId="5993" priority="3591" operator="lessThan">
      <formula>N$3/2</formula>
    </cfRule>
    <cfRule type="cellIs" dxfId="5992" priority="3592" operator="greaterThanOrEqual">
      <formula>N$3/2</formula>
    </cfRule>
  </conditionalFormatting>
  <conditionalFormatting sqref="X6:AB6">
    <cfRule type="cellIs" dxfId="5991" priority="3587" operator="lessThan">
      <formula>X$3/2</formula>
    </cfRule>
    <cfRule type="cellIs" dxfId="5990" priority="3588" operator="greaterThanOrEqual">
      <formula>X$3/2</formula>
    </cfRule>
  </conditionalFormatting>
  <conditionalFormatting sqref="I6">
    <cfRule type="cellIs" dxfId="5989" priority="3583" operator="lessThan">
      <formula>I$3/2</formula>
    </cfRule>
    <cfRule type="cellIs" dxfId="5988" priority="3584" operator="greaterThanOrEqual">
      <formula>I$3/2</formula>
    </cfRule>
  </conditionalFormatting>
  <conditionalFormatting sqref="L6:M6">
    <cfRule type="cellIs" dxfId="5987" priority="3581" operator="lessThan">
      <formula>L$3/2</formula>
    </cfRule>
    <cfRule type="cellIs" dxfId="5986" priority="3582" operator="greaterThanOrEqual">
      <formula>L$3/2</formula>
    </cfRule>
  </conditionalFormatting>
  <conditionalFormatting sqref="V6">
    <cfRule type="cellIs" dxfId="5985" priority="3577" operator="lessThan">
      <formula>V$3/2</formula>
    </cfRule>
    <cfRule type="cellIs" dxfId="5984" priority="3578" operator="greaterThanOrEqual">
      <formula>V$3/2</formula>
    </cfRule>
  </conditionalFormatting>
  <conditionalFormatting sqref="W6">
    <cfRule type="cellIs" dxfId="5983" priority="3575" operator="lessThan">
      <formula>W$3/2</formula>
    </cfRule>
    <cfRule type="cellIs" dxfId="5982" priority="3576" operator="greaterThanOrEqual">
      <formula>W$3/2</formula>
    </cfRule>
  </conditionalFormatting>
  <conditionalFormatting sqref="C4:C5">
    <cfRule type="cellIs" dxfId="5981" priority="3569" operator="lessThan">
      <formula>C$3/2</formula>
    </cfRule>
    <cfRule type="cellIs" dxfId="5980" priority="3570" operator="greaterThanOrEqual">
      <formula>C$3/2</formula>
    </cfRule>
  </conditionalFormatting>
  <conditionalFormatting sqref="D4:D5">
    <cfRule type="cellIs" dxfId="5979" priority="3567" operator="lessThan">
      <formula>D$3/2</formula>
    </cfRule>
    <cfRule type="cellIs" dxfId="5978" priority="3568" operator="greaterThanOrEqual">
      <formula>D$3/2</formula>
    </cfRule>
  </conditionalFormatting>
  <conditionalFormatting sqref="C4 J4:K5 J7:K8 J10:K11 J13:K14 J16:K17 J19:K20 J22:K23 J25:K26 J28:K29 J31:K32 J34:K35 J37:K38 J40:K41 J43:K44 J46:K47 J49:K50 J52:K53 J55:K56 J58:K59 J61:K62 J64:K65 J67:K68 J70:K71 J73:K74 J76:K77 J79:K80 J82:K83 J85:K86 J88:K89 J91:K92 J94:K95 J97:K98 J100:K101 J103:K104 J106:K107 J109:K110 J112:K113 J115:K116 J118:K119 J121:K122 J124:K125 J127:K128 J130:K131 J133:K134 J136:K137 J139:K140 J142:K143 J145:K146 J148:K149 J151:K152 M4:AF5 M7:AF8 M10:AF11 M13:AF14 M16:AF17 M19:AF20 M22:AF23 M25:AF26 M28:AF29 M31:AF32 M34:AF35 M37:AF38 M40:AF41 M43:AF44 M46:AF47 M49:AF50 M52:AF53 M55:AF56 M58:AF59 M61:AF62 M64:AF65 M67:AF68 M70:AF71 M73:AF74 M76:AF77 M79:AF80 M82:AF83 M85:AF86 M88:AF89 M91:AF92 M94:AF95 M97:AF98 M100:AF101 M103:AF104 M106:AF107 M109:AF110 M112:AF113 M115:AF116 M118:AF119 M121:AF122 M124:AF125 M127:AF128 M130:AF131 M133:AF134 M136:AF137 M139:AF140 M142:AF143 M145:AF146 M148:AF149 M151:AF152">
    <cfRule type="cellIs" dxfId="5977" priority="3565" stopIfTrue="1" operator="greaterThan">
      <formula>C$3</formula>
    </cfRule>
    <cfRule type="cellIs" dxfId="5976" priority="3566" stopIfTrue="1" operator="lessThan">
      <formula>0</formula>
    </cfRule>
  </conditionalFormatting>
  <conditionalFormatting sqref="D4">
    <cfRule type="cellIs" dxfId="5975" priority="3563" stopIfTrue="1" operator="greaterThan">
      <formula>D$3</formula>
    </cfRule>
    <cfRule type="cellIs" dxfId="5974" priority="3564" stopIfTrue="1" operator="lessThan">
      <formula>0</formula>
    </cfRule>
  </conditionalFormatting>
  <conditionalFormatting sqref="D5">
    <cfRule type="cellIs" dxfId="5973" priority="3561" stopIfTrue="1" operator="greaterThan">
      <formula>D$3</formula>
    </cfRule>
    <cfRule type="cellIs" dxfId="5972" priority="3562" stopIfTrue="1" operator="lessThan">
      <formula>0</formula>
    </cfRule>
  </conditionalFormatting>
  <conditionalFormatting sqref="C5">
    <cfRule type="cellIs" dxfId="5971" priority="3559" stopIfTrue="1" operator="greaterThan">
      <formula>C$3</formula>
    </cfRule>
    <cfRule type="cellIs" dxfId="5970" priority="3560" stopIfTrue="1" operator="lessThan">
      <formula>0</formula>
    </cfRule>
  </conditionalFormatting>
  <conditionalFormatting sqref="I4:I5">
    <cfRule type="cellIs" dxfId="5969" priority="3557" operator="lessThan">
      <formula>I$3/2</formula>
    </cfRule>
    <cfRule type="cellIs" dxfId="5968" priority="3558" operator="greaterThanOrEqual">
      <formula>I$3/2</formula>
    </cfRule>
  </conditionalFormatting>
  <conditionalFormatting sqref="I4">
    <cfRule type="cellIs" dxfId="5967" priority="3555" stopIfTrue="1" operator="greaterThan">
      <formula>I$3</formula>
    </cfRule>
    <cfRule type="cellIs" dxfId="5966" priority="3556" stopIfTrue="1" operator="lessThan">
      <formula>0</formula>
    </cfRule>
  </conditionalFormatting>
  <conditionalFormatting sqref="I5">
    <cfRule type="cellIs" dxfId="5965" priority="3553" stopIfTrue="1" operator="greaterThan">
      <formula>I$3</formula>
    </cfRule>
    <cfRule type="cellIs" dxfId="5964" priority="3554" stopIfTrue="1" operator="lessThan">
      <formula>0</formula>
    </cfRule>
  </conditionalFormatting>
  <conditionalFormatting sqref="E4:H5">
    <cfRule type="cellIs" dxfId="5963" priority="3551" operator="lessThan">
      <formula>E$3/2</formula>
    </cfRule>
    <cfRule type="cellIs" dxfId="5962" priority="3552" operator="greaterThanOrEqual">
      <formula>E$3/2</formula>
    </cfRule>
  </conditionalFormatting>
  <conditionalFormatting sqref="E4:H4">
    <cfRule type="cellIs" dxfId="5961" priority="3549" stopIfTrue="1" operator="greaterThan">
      <formula>E$3</formula>
    </cfRule>
    <cfRule type="cellIs" dxfId="5960" priority="3550" stopIfTrue="1" operator="lessThan">
      <formula>0</formula>
    </cfRule>
  </conditionalFormatting>
  <conditionalFormatting sqref="E5:H5">
    <cfRule type="cellIs" dxfId="5959" priority="3547" stopIfTrue="1" operator="greaterThan">
      <formula>E$3</formula>
    </cfRule>
    <cfRule type="cellIs" dxfId="5958" priority="3548" stopIfTrue="1" operator="lessThan">
      <formula>0</formula>
    </cfRule>
  </conditionalFormatting>
  <conditionalFormatting sqref="L4:L5">
    <cfRule type="cellIs" dxfId="5957" priority="3539" operator="lessThan">
      <formula>L$3/2</formula>
    </cfRule>
    <cfRule type="cellIs" dxfId="5956" priority="3540" operator="greaterThanOrEqual">
      <formula>L$3/2</formula>
    </cfRule>
  </conditionalFormatting>
  <conditionalFormatting sqref="L4">
    <cfRule type="cellIs" dxfId="5955" priority="3537" stopIfTrue="1" operator="greaterThan">
      <formula>L$3</formula>
    </cfRule>
    <cfRule type="cellIs" dxfId="5954" priority="3538" stopIfTrue="1" operator="lessThan">
      <formula>0</formula>
    </cfRule>
  </conditionalFormatting>
  <conditionalFormatting sqref="L5">
    <cfRule type="cellIs" dxfId="5953" priority="3535" stopIfTrue="1" operator="greaterThan">
      <formula>L$3</formula>
    </cfRule>
    <cfRule type="cellIs" dxfId="5952" priority="3536" stopIfTrue="1" operator="lessThan">
      <formula>0</formula>
    </cfRule>
  </conditionalFormatting>
  <conditionalFormatting sqref="C9">
    <cfRule type="cellIs" dxfId="5951" priority="3527" operator="lessThan">
      <formula>C$3/2</formula>
    </cfRule>
    <cfRule type="cellIs" dxfId="5950" priority="3528" operator="greaterThanOrEqual">
      <formula>C$3/2</formula>
    </cfRule>
  </conditionalFormatting>
  <conditionalFormatting sqref="D9">
    <cfRule type="cellIs" dxfId="5949" priority="3525" operator="lessThan">
      <formula>D$3/2</formula>
    </cfRule>
    <cfRule type="cellIs" dxfId="5948" priority="3526" operator="greaterThanOrEqual">
      <formula>D$3/2</formula>
    </cfRule>
  </conditionalFormatting>
  <conditionalFormatting sqref="E9:H9">
    <cfRule type="cellIs" dxfId="5947" priority="3523" operator="lessThan">
      <formula>E$3/2</formula>
    </cfRule>
    <cfRule type="cellIs" dxfId="5946" priority="3524" operator="greaterThanOrEqual">
      <formula>E$3/2</formula>
    </cfRule>
  </conditionalFormatting>
  <conditionalFormatting sqref="N9:R9">
    <cfRule type="cellIs" dxfId="5945" priority="3519" operator="lessThan">
      <formula>N$3/2</formula>
    </cfRule>
    <cfRule type="cellIs" dxfId="5944" priority="3520" operator="greaterThanOrEqual">
      <formula>N$3/2</formula>
    </cfRule>
  </conditionalFormatting>
  <conditionalFormatting sqref="X9:AB9">
    <cfRule type="cellIs" dxfId="5943" priority="3515" operator="lessThan">
      <formula>X$3/2</formula>
    </cfRule>
    <cfRule type="cellIs" dxfId="5942" priority="3516" operator="greaterThanOrEqual">
      <formula>X$3/2</formula>
    </cfRule>
  </conditionalFormatting>
  <conditionalFormatting sqref="I9">
    <cfRule type="cellIs" dxfId="5941" priority="3511" operator="lessThan">
      <formula>I$3/2</formula>
    </cfRule>
    <cfRule type="cellIs" dxfId="5940" priority="3512" operator="greaterThanOrEqual">
      <formula>I$3/2</formula>
    </cfRule>
  </conditionalFormatting>
  <conditionalFormatting sqref="L9:M9">
    <cfRule type="cellIs" dxfId="5939" priority="3509" operator="lessThan">
      <formula>L$3/2</formula>
    </cfRule>
    <cfRule type="cellIs" dxfId="5938" priority="3510" operator="greaterThanOrEqual">
      <formula>L$3/2</formula>
    </cfRule>
  </conditionalFormatting>
  <conditionalFormatting sqref="V9">
    <cfRule type="cellIs" dxfId="5937" priority="3505" operator="lessThan">
      <formula>V$3/2</formula>
    </cfRule>
    <cfRule type="cellIs" dxfId="5936" priority="3506" operator="greaterThanOrEqual">
      <formula>V$3/2</formula>
    </cfRule>
  </conditionalFormatting>
  <conditionalFormatting sqref="W9">
    <cfRule type="cellIs" dxfId="5935" priority="3503" operator="lessThan">
      <formula>W$3/2</formula>
    </cfRule>
    <cfRule type="cellIs" dxfId="5934" priority="3504" operator="greaterThanOrEqual">
      <formula>W$3/2</formula>
    </cfRule>
  </conditionalFormatting>
  <conditionalFormatting sqref="C7:C8">
    <cfRule type="cellIs" dxfId="5933" priority="3497" operator="lessThan">
      <formula>C$3/2</formula>
    </cfRule>
    <cfRule type="cellIs" dxfId="5932" priority="3498" operator="greaterThanOrEqual">
      <formula>C$3/2</formula>
    </cfRule>
  </conditionalFormatting>
  <conditionalFormatting sqref="D7:D8">
    <cfRule type="cellIs" dxfId="5931" priority="3495" operator="lessThan">
      <formula>D$3/2</formula>
    </cfRule>
    <cfRule type="cellIs" dxfId="5930" priority="3496" operator="greaterThanOrEqual">
      <formula>D$3/2</formula>
    </cfRule>
  </conditionalFormatting>
  <conditionalFormatting sqref="C7">
    <cfRule type="cellIs" dxfId="5929" priority="3493" stopIfTrue="1" operator="greaterThan">
      <formula>C$3</formula>
    </cfRule>
    <cfRule type="cellIs" dxfId="5928" priority="3494" stopIfTrue="1" operator="lessThan">
      <formula>0</formula>
    </cfRule>
  </conditionalFormatting>
  <conditionalFormatting sqref="D7">
    <cfRule type="cellIs" dxfId="5927" priority="3491" stopIfTrue="1" operator="greaterThan">
      <formula>D$3</formula>
    </cfRule>
    <cfRule type="cellIs" dxfId="5926" priority="3492" stopIfTrue="1" operator="lessThan">
      <formula>0</formula>
    </cfRule>
  </conditionalFormatting>
  <conditionalFormatting sqref="D8">
    <cfRule type="cellIs" dxfId="5925" priority="3489" stopIfTrue="1" operator="greaterThan">
      <formula>D$3</formula>
    </cfRule>
    <cfRule type="cellIs" dxfId="5924" priority="3490" stopIfTrue="1" operator="lessThan">
      <formula>0</formula>
    </cfRule>
  </conditionalFormatting>
  <conditionalFormatting sqref="C8">
    <cfRule type="cellIs" dxfId="5923" priority="3487" stopIfTrue="1" operator="greaterThan">
      <formula>C$3</formula>
    </cfRule>
    <cfRule type="cellIs" dxfId="5922" priority="3488" stopIfTrue="1" operator="lessThan">
      <formula>0</formula>
    </cfRule>
  </conditionalFormatting>
  <conditionalFormatting sqref="I7:I8">
    <cfRule type="cellIs" dxfId="5921" priority="3485" operator="lessThan">
      <formula>I$3/2</formula>
    </cfRule>
    <cfRule type="cellIs" dxfId="5920" priority="3486" operator="greaterThanOrEqual">
      <formula>I$3/2</formula>
    </cfRule>
  </conditionalFormatting>
  <conditionalFormatting sqref="I7">
    <cfRule type="cellIs" dxfId="5919" priority="3483" stopIfTrue="1" operator="greaterThan">
      <formula>I$3</formula>
    </cfRule>
    <cfRule type="cellIs" dxfId="5918" priority="3484" stopIfTrue="1" operator="lessThan">
      <formula>0</formula>
    </cfRule>
  </conditionalFormatting>
  <conditionalFormatting sqref="I8">
    <cfRule type="cellIs" dxfId="5917" priority="3481" stopIfTrue="1" operator="greaterThan">
      <formula>I$3</formula>
    </cfRule>
    <cfRule type="cellIs" dxfId="5916" priority="3482" stopIfTrue="1" operator="lessThan">
      <formula>0</formula>
    </cfRule>
  </conditionalFormatting>
  <conditionalFormatting sqref="E7:H8">
    <cfRule type="cellIs" dxfId="5915" priority="3479" operator="lessThan">
      <formula>E$3/2</formula>
    </cfRule>
    <cfRule type="cellIs" dxfId="5914" priority="3480" operator="greaterThanOrEqual">
      <formula>E$3/2</formula>
    </cfRule>
  </conditionalFormatting>
  <conditionalFormatting sqref="E7:H7">
    <cfRule type="cellIs" dxfId="5913" priority="3477" stopIfTrue="1" operator="greaterThan">
      <formula>E$3</formula>
    </cfRule>
    <cfRule type="cellIs" dxfId="5912" priority="3478" stopIfTrue="1" operator="lessThan">
      <formula>0</formula>
    </cfRule>
  </conditionalFormatting>
  <conditionalFormatting sqref="E8:H8">
    <cfRule type="cellIs" dxfId="5911" priority="3475" stopIfTrue="1" operator="greaterThan">
      <formula>E$3</formula>
    </cfRule>
    <cfRule type="cellIs" dxfId="5910" priority="3476" stopIfTrue="1" operator="lessThan">
      <formula>0</formula>
    </cfRule>
  </conditionalFormatting>
  <conditionalFormatting sqref="L7:L8">
    <cfRule type="cellIs" dxfId="5909" priority="3467" operator="lessThan">
      <formula>L$3/2</formula>
    </cfRule>
    <cfRule type="cellIs" dxfId="5908" priority="3468" operator="greaterThanOrEqual">
      <formula>L$3/2</formula>
    </cfRule>
  </conditionalFormatting>
  <conditionalFormatting sqref="L7">
    <cfRule type="cellIs" dxfId="5907" priority="3465" stopIfTrue="1" operator="greaterThan">
      <formula>L$3</formula>
    </cfRule>
    <cfRule type="cellIs" dxfId="5906" priority="3466" stopIfTrue="1" operator="lessThan">
      <formula>0</formula>
    </cfRule>
  </conditionalFormatting>
  <conditionalFormatting sqref="L8">
    <cfRule type="cellIs" dxfId="5905" priority="3463" stopIfTrue="1" operator="greaterThan">
      <formula>L$3</formula>
    </cfRule>
    <cfRule type="cellIs" dxfId="5904" priority="3464" stopIfTrue="1" operator="lessThan">
      <formula>0</formula>
    </cfRule>
  </conditionalFormatting>
  <conditionalFormatting sqref="C12">
    <cfRule type="cellIs" dxfId="5903" priority="3455" operator="lessThan">
      <formula>C$3/2</formula>
    </cfRule>
    <cfRule type="cellIs" dxfId="5902" priority="3456" operator="greaterThanOrEqual">
      <formula>C$3/2</formula>
    </cfRule>
  </conditionalFormatting>
  <conditionalFormatting sqref="D12">
    <cfRule type="cellIs" dxfId="5901" priority="3453" operator="lessThan">
      <formula>D$3/2</formula>
    </cfRule>
    <cfRule type="cellIs" dxfId="5900" priority="3454" operator="greaterThanOrEqual">
      <formula>D$3/2</formula>
    </cfRule>
  </conditionalFormatting>
  <conditionalFormatting sqref="E12:H12">
    <cfRule type="cellIs" dxfId="5899" priority="3451" operator="lessThan">
      <formula>E$3/2</formula>
    </cfRule>
    <cfRule type="cellIs" dxfId="5898" priority="3452" operator="greaterThanOrEqual">
      <formula>E$3/2</formula>
    </cfRule>
  </conditionalFormatting>
  <conditionalFormatting sqref="N12:R12">
    <cfRule type="cellIs" dxfId="5897" priority="3447" operator="lessThan">
      <formula>N$3/2</formula>
    </cfRule>
    <cfRule type="cellIs" dxfId="5896" priority="3448" operator="greaterThanOrEqual">
      <formula>N$3/2</formula>
    </cfRule>
  </conditionalFormatting>
  <conditionalFormatting sqref="X12:AB12">
    <cfRule type="cellIs" dxfId="5895" priority="3443" operator="lessThan">
      <formula>X$3/2</formula>
    </cfRule>
    <cfRule type="cellIs" dxfId="5894" priority="3444" operator="greaterThanOrEqual">
      <formula>X$3/2</formula>
    </cfRule>
  </conditionalFormatting>
  <conditionalFormatting sqref="I12">
    <cfRule type="cellIs" dxfId="5893" priority="3439" operator="lessThan">
      <formula>I$3/2</formula>
    </cfRule>
    <cfRule type="cellIs" dxfId="5892" priority="3440" operator="greaterThanOrEqual">
      <formula>I$3/2</formula>
    </cfRule>
  </conditionalFormatting>
  <conditionalFormatting sqref="L12:M12">
    <cfRule type="cellIs" dxfId="5891" priority="3437" operator="lessThan">
      <formula>L$3/2</formula>
    </cfRule>
    <cfRule type="cellIs" dxfId="5890" priority="3438" operator="greaterThanOrEqual">
      <formula>L$3/2</formula>
    </cfRule>
  </conditionalFormatting>
  <conditionalFormatting sqref="V12">
    <cfRule type="cellIs" dxfId="5889" priority="3433" operator="lessThan">
      <formula>V$3/2</formula>
    </cfRule>
    <cfRule type="cellIs" dxfId="5888" priority="3434" operator="greaterThanOrEqual">
      <formula>V$3/2</formula>
    </cfRule>
  </conditionalFormatting>
  <conditionalFormatting sqref="W12">
    <cfRule type="cellIs" dxfId="5887" priority="3431" operator="lessThan">
      <formula>W$3/2</formula>
    </cfRule>
    <cfRule type="cellIs" dxfId="5886" priority="3432" operator="greaterThanOrEqual">
      <formula>W$3/2</formula>
    </cfRule>
  </conditionalFormatting>
  <conditionalFormatting sqref="C10:C11">
    <cfRule type="cellIs" dxfId="5885" priority="3425" operator="lessThan">
      <formula>C$3/2</formula>
    </cfRule>
    <cfRule type="cellIs" dxfId="5884" priority="3426" operator="greaterThanOrEqual">
      <formula>C$3/2</formula>
    </cfRule>
  </conditionalFormatting>
  <conditionalFormatting sqref="D10:D11">
    <cfRule type="cellIs" dxfId="5883" priority="3423" operator="lessThan">
      <formula>D$3/2</formula>
    </cfRule>
    <cfRule type="cellIs" dxfId="5882" priority="3424" operator="greaterThanOrEqual">
      <formula>D$3/2</formula>
    </cfRule>
  </conditionalFormatting>
  <conditionalFormatting sqref="C10">
    <cfRule type="cellIs" dxfId="5881" priority="3421" stopIfTrue="1" operator="greaterThan">
      <formula>C$3</formula>
    </cfRule>
    <cfRule type="cellIs" dxfId="5880" priority="3422" stopIfTrue="1" operator="lessThan">
      <formula>0</formula>
    </cfRule>
  </conditionalFormatting>
  <conditionalFormatting sqref="D10">
    <cfRule type="cellIs" dxfId="5879" priority="3419" stopIfTrue="1" operator="greaterThan">
      <formula>D$3</formula>
    </cfRule>
    <cfRule type="cellIs" dxfId="5878" priority="3420" stopIfTrue="1" operator="lessThan">
      <formula>0</formula>
    </cfRule>
  </conditionalFormatting>
  <conditionalFormatting sqref="D11">
    <cfRule type="cellIs" dxfId="5877" priority="3417" stopIfTrue="1" operator="greaterThan">
      <formula>D$3</formula>
    </cfRule>
    <cfRule type="cellIs" dxfId="5876" priority="3418" stopIfTrue="1" operator="lessThan">
      <formula>0</formula>
    </cfRule>
  </conditionalFormatting>
  <conditionalFormatting sqref="C11">
    <cfRule type="cellIs" dxfId="5875" priority="3415" stopIfTrue="1" operator="greaterThan">
      <formula>C$3</formula>
    </cfRule>
    <cfRule type="cellIs" dxfId="5874" priority="3416" stopIfTrue="1" operator="lessThan">
      <formula>0</formula>
    </cfRule>
  </conditionalFormatting>
  <conditionalFormatting sqref="I10:I11">
    <cfRule type="cellIs" dxfId="5873" priority="3413" operator="lessThan">
      <formula>I$3/2</formula>
    </cfRule>
    <cfRule type="cellIs" dxfId="5872" priority="3414" operator="greaterThanOrEqual">
      <formula>I$3/2</formula>
    </cfRule>
  </conditionalFormatting>
  <conditionalFormatting sqref="I10">
    <cfRule type="cellIs" dxfId="5871" priority="3411" stopIfTrue="1" operator="greaterThan">
      <formula>I$3</formula>
    </cfRule>
    <cfRule type="cellIs" dxfId="5870" priority="3412" stopIfTrue="1" operator="lessThan">
      <formula>0</formula>
    </cfRule>
  </conditionalFormatting>
  <conditionalFormatting sqref="I11">
    <cfRule type="cellIs" dxfId="5869" priority="3409" stopIfTrue="1" operator="greaterThan">
      <formula>I$3</formula>
    </cfRule>
    <cfRule type="cellIs" dxfId="5868" priority="3410" stopIfTrue="1" operator="lessThan">
      <formula>0</formula>
    </cfRule>
  </conditionalFormatting>
  <conditionalFormatting sqref="E10:H11">
    <cfRule type="cellIs" dxfId="5867" priority="3407" operator="lessThan">
      <formula>E$3/2</formula>
    </cfRule>
    <cfRule type="cellIs" dxfId="5866" priority="3408" operator="greaterThanOrEqual">
      <formula>E$3/2</formula>
    </cfRule>
  </conditionalFormatting>
  <conditionalFormatting sqref="E10:H10">
    <cfRule type="cellIs" dxfId="5865" priority="3405" stopIfTrue="1" operator="greaterThan">
      <formula>E$3</formula>
    </cfRule>
    <cfRule type="cellIs" dxfId="5864" priority="3406" stopIfTrue="1" operator="lessThan">
      <formula>0</formula>
    </cfRule>
  </conditionalFormatting>
  <conditionalFormatting sqref="E11:H11">
    <cfRule type="cellIs" dxfId="5863" priority="3403" stopIfTrue="1" operator="greaterThan">
      <formula>E$3</formula>
    </cfRule>
    <cfRule type="cellIs" dxfId="5862" priority="3404" stopIfTrue="1" operator="lessThan">
      <formula>0</formula>
    </cfRule>
  </conditionalFormatting>
  <conditionalFormatting sqref="L10:L11">
    <cfRule type="cellIs" dxfId="5861" priority="3395" operator="lessThan">
      <formula>L$3/2</formula>
    </cfRule>
    <cfRule type="cellIs" dxfId="5860" priority="3396" operator="greaterThanOrEqual">
      <formula>L$3/2</formula>
    </cfRule>
  </conditionalFormatting>
  <conditionalFormatting sqref="L10">
    <cfRule type="cellIs" dxfId="5859" priority="3393" stopIfTrue="1" operator="greaterThan">
      <formula>L$3</formula>
    </cfRule>
    <cfRule type="cellIs" dxfId="5858" priority="3394" stopIfTrue="1" operator="lessThan">
      <formula>0</formula>
    </cfRule>
  </conditionalFormatting>
  <conditionalFormatting sqref="L11">
    <cfRule type="cellIs" dxfId="5857" priority="3391" stopIfTrue="1" operator="greaterThan">
      <formula>L$3</formula>
    </cfRule>
    <cfRule type="cellIs" dxfId="5856" priority="3392" stopIfTrue="1" operator="lessThan">
      <formula>0</formula>
    </cfRule>
  </conditionalFormatting>
  <conditionalFormatting sqref="C15">
    <cfRule type="cellIs" dxfId="5855" priority="3383" operator="lessThan">
      <formula>C$3/2</formula>
    </cfRule>
    <cfRule type="cellIs" dxfId="5854" priority="3384" operator="greaterThanOrEqual">
      <formula>C$3/2</formula>
    </cfRule>
  </conditionalFormatting>
  <conditionalFormatting sqref="D15">
    <cfRule type="cellIs" dxfId="5853" priority="3381" operator="lessThan">
      <formula>D$3/2</formula>
    </cfRule>
    <cfRule type="cellIs" dxfId="5852" priority="3382" operator="greaterThanOrEqual">
      <formula>D$3/2</formula>
    </cfRule>
  </conditionalFormatting>
  <conditionalFormatting sqref="E15:H15">
    <cfRule type="cellIs" dxfId="5851" priority="3379" operator="lessThan">
      <formula>E$3/2</formula>
    </cfRule>
    <cfRule type="cellIs" dxfId="5850" priority="3380" operator="greaterThanOrEqual">
      <formula>E$3/2</formula>
    </cfRule>
  </conditionalFormatting>
  <conditionalFormatting sqref="N15:R15">
    <cfRule type="cellIs" dxfId="5849" priority="3375" operator="lessThan">
      <formula>N$3/2</formula>
    </cfRule>
    <cfRule type="cellIs" dxfId="5848" priority="3376" operator="greaterThanOrEqual">
      <formula>N$3/2</formula>
    </cfRule>
  </conditionalFormatting>
  <conditionalFormatting sqref="X15:AB15">
    <cfRule type="cellIs" dxfId="5847" priority="3371" operator="lessThan">
      <formula>X$3/2</formula>
    </cfRule>
    <cfRule type="cellIs" dxfId="5846" priority="3372" operator="greaterThanOrEqual">
      <formula>X$3/2</formula>
    </cfRule>
  </conditionalFormatting>
  <conditionalFormatting sqref="I15">
    <cfRule type="cellIs" dxfId="5845" priority="3367" operator="lessThan">
      <formula>I$3/2</formula>
    </cfRule>
    <cfRule type="cellIs" dxfId="5844" priority="3368" operator="greaterThanOrEqual">
      <formula>I$3/2</formula>
    </cfRule>
  </conditionalFormatting>
  <conditionalFormatting sqref="L15:M15">
    <cfRule type="cellIs" dxfId="5843" priority="3365" operator="lessThan">
      <formula>L$3/2</formula>
    </cfRule>
    <cfRule type="cellIs" dxfId="5842" priority="3366" operator="greaterThanOrEqual">
      <formula>L$3/2</formula>
    </cfRule>
  </conditionalFormatting>
  <conditionalFormatting sqref="V15">
    <cfRule type="cellIs" dxfId="5841" priority="3361" operator="lessThan">
      <formula>V$3/2</formula>
    </cfRule>
    <cfRule type="cellIs" dxfId="5840" priority="3362" operator="greaterThanOrEqual">
      <formula>V$3/2</formula>
    </cfRule>
  </conditionalFormatting>
  <conditionalFormatting sqref="W15">
    <cfRule type="cellIs" dxfId="5839" priority="3359" operator="lessThan">
      <formula>W$3/2</formula>
    </cfRule>
    <cfRule type="cellIs" dxfId="5838" priority="3360" operator="greaterThanOrEqual">
      <formula>W$3/2</formula>
    </cfRule>
  </conditionalFormatting>
  <conditionalFormatting sqref="C13:C14">
    <cfRule type="cellIs" dxfId="5837" priority="3353" operator="lessThan">
      <formula>C$3/2</formula>
    </cfRule>
    <cfRule type="cellIs" dxfId="5836" priority="3354" operator="greaterThanOrEqual">
      <formula>C$3/2</formula>
    </cfRule>
  </conditionalFormatting>
  <conditionalFormatting sqref="D13:D14">
    <cfRule type="cellIs" dxfId="5835" priority="3351" operator="lessThan">
      <formula>D$3/2</formula>
    </cfRule>
    <cfRule type="cellIs" dxfId="5834" priority="3352" operator="greaterThanOrEqual">
      <formula>D$3/2</formula>
    </cfRule>
  </conditionalFormatting>
  <conditionalFormatting sqref="C13">
    <cfRule type="cellIs" dxfId="5833" priority="3349" stopIfTrue="1" operator="greaterThan">
      <formula>C$3</formula>
    </cfRule>
    <cfRule type="cellIs" dxfId="5832" priority="3350" stopIfTrue="1" operator="lessThan">
      <formula>0</formula>
    </cfRule>
  </conditionalFormatting>
  <conditionalFormatting sqref="D13">
    <cfRule type="cellIs" dxfId="5831" priority="3347" stopIfTrue="1" operator="greaterThan">
      <formula>D$3</formula>
    </cfRule>
    <cfRule type="cellIs" dxfId="5830" priority="3348" stopIfTrue="1" operator="lessThan">
      <formula>0</formula>
    </cfRule>
  </conditionalFormatting>
  <conditionalFormatting sqref="D14">
    <cfRule type="cellIs" dxfId="5829" priority="3345" stopIfTrue="1" operator="greaterThan">
      <formula>D$3</formula>
    </cfRule>
    <cfRule type="cellIs" dxfId="5828" priority="3346" stopIfTrue="1" operator="lessThan">
      <formula>0</formula>
    </cfRule>
  </conditionalFormatting>
  <conditionalFormatting sqref="C14">
    <cfRule type="cellIs" dxfId="5827" priority="3343" stopIfTrue="1" operator="greaterThan">
      <formula>C$3</formula>
    </cfRule>
    <cfRule type="cellIs" dxfId="5826" priority="3344" stopIfTrue="1" operator="lessThan">
      <formula>0</formula>
    </cfRule>
  </conditionalFormatting>
  <conditionalFormatting sqref="I13:I14">
    <cfRule type="cellIs" dxfId="5825" priority="3341" operator="lessThan">
      <formula>I$3/2</formula>
    </cfRule>
    <cfRule type="cellIs" dxfId="5824" priority="3342" operator="greaterThanOrEqual">
      <formula>I$3/2</formula>
    </cfRule>
  </conditionalFormatting>
  <conditionalFormatting sqref="I13">
    <cfRule type="cellIs" dxfId="5823" priority="3339" stopIfTrue="1" operator="greaterThan">
      <formula>I$3</formula>
    </cfRule>
    <cfRule type="cellIs" dxfId="5822" priority="3340" stopIfTrue="1" operator="lessThan">
      <formula>0</formula>
    </cfRule>
  </conditionalFormatting>
  <conditionalFormatting sqref="I14">
    <cfRule type="cellIs" dxfId="5821" priority="3337" stopIfTrue="1" operator="greaterThan">
      <formula>I$3</formula>
    </cfRule>
    <cfRule type="cellIs" dxfId="5820" priority="3338" stopIfTrue="1" operator="lessThan">
      <formula>0</formula>
    </cfRule>
  </conditionalFormatting>
  <conditionalFormatting sqref="E13:H14">
    <cfRule type="cellIs" dxfId="5819" priority="3335" operator="lessThan">
      <formula>E$3/2</formula>
    </cfRule>
    <cfRule type="cellIs" dxfId="5818" priority="3336" operator="greaterThanOrEqual">
      <formula>E$3/2</formula>
    </cfRule>
  </conditionalFormatting>
  <conditionalFormatting sqref="E13:H13">
    <cfRule type="cellIs" dxfId="5817" priority="3333" stopIfTrue="1" operator="greaterThan">
      <formula>E$3</formula>
    </cfRule>
    <cfRule type="cellIs" dxfId="5816" priority="3334" stopIfTrue="1" operator="lessThan">
      <formula>0</formula>
    </cfRule>
  </conditionalFormatting>
  <conditionalFormatting sqref="E14:H14">
    <cfRule type="cellIs" dxfId="5815" priority="3331" stopIfTrue="1" operator="greaterThan">
      <formula>E$3</formula>
    </cfRule>
    <cfRule type="cellIs" dxfId="5814" priority="3332" stopIfTrue="1" operator="lessThan">
      <formula>0</formula>
    </cfRule>
  </conditionalFormatting>
  <conditionalFormatting sqref="L13:L14">
    <cfRule type="cellIs" dxfId="5813" priority="3323" operator="lessThan">
      <formula>L$3/2</formula>
    </cfRule>
    <cfRule type="cellIs" dxfId="5812" priority="3324" operator="greaterThanOrEqual">
      <formula>L$3/2</formula>
    </cfRule>
  </conditionalFormatting>
  <conditionalFormatting sqref="L13">
    <cfRule type="cellIs" dxfId="5811" priority="3321" stopIfTrue="1" operator="greaterThan">
      <formula>L$3</formula>
    </cfRule>
    <cfRule type="cellIs" dxfId="5810" priority="3322" stopIfTrue="1" operator="lessThan">
      <formula>0</formula>
    </cfRule>
  </conditionalFormatting>
  <conditionalFormatting sqref="L14">
    <cfRule type="cellIs" dxfId="5809" priority="3319" stopIfTrue="1" operator="greaterThan">
      <formula>L$3</formula>
    </cfRule>
    <cfRule type="cellIs" dxfId="5808" priority="3320" stopIfTrue="1" operator="lessThan">
      <formula>0</formula>
    </cfRule>
  </conditionalFormatting>
  <conditionalFormatting sqref="C18">
    <cfRule type="cellIs" dxfId="5807" priority="3311" operator="lessThan">
      <formula>C$3/2</formula>
    </cfRule>
    <cfRule type="cellIs" dxfId="5806" priority="3312" operator="greaterThanOrEqual">
      <formula>C$3/2</formula>
    </cfRule>
  </conditionalFormatting>
  <conditionalFormatting sqref="D18">
    <cfRule type="cellIs" dxfId="5805" priority="3309" operator="lessThan">
      <formula>D$3/2</formula>
    </cfRule>
    <cfRule type="cellIs" dxfId="5804" priority="3310" operator="greaterThanOrEqual">
      <formula>D$3/2</formula>
    </cfRule>
  </conditionalFormatting>
  <conditionalFormatting sqref="E18:H18">
    <cfRule type="cellIs" dxfId="5803" priority="3307" operator="lessThan">
      <formula>E$3/2</formula>
    </cfRule>
    <cfRule type="cellIs" dxfId="5802" priority="3308" operator="greaterThanOrEqual">
      <formula>E$3/2</formula>
    </cfRule>
  </conditionalFormatting>
  <conditionalFormatting sqref="N18:R18">
    <cfRule type="cellIs" dxfId="5801" priority="3303" operator="lessThan">
      <formula>N$3/2</formula>
    </cfRule>
    <cfRule type="cellIs" dxfId="5800" priority="3304" operator="greaterThanOrEqual">
      <formula>N$3/2</formula>
    </cfRule>
  </conditionalFormatting>
  <conditionalFormatting sqref="X18:AB18">
    <cfRule type="cellIs" dxfId="5799" priority="3299" operator="lessThan">
      <formula>X$3/2</formula>
    </cfRule>
    <cfRule type="cellIs" dxfId="5798" priority="3300" operator="greaterThanOrEqual">
      <formula>X$3/2</formula>
    </cfRule>
  </conditionalFormatting>
  <conditionalFormatting sqref="I18">
    <cfRule type="cellIs" dxfId="5797" priority="3295" operator="lessThan">
      <formula>I$3/2</formula>
    </cfRule>
    <cfRule type="cellIs" dxfId="5796" priority="3296" operator="greaterThanOrEqual">
      <formula>I$3/2</formula>
    </cfRule>
  </conditionalFormatting>
  <conditionalFormatting sqref="L18:M18">
    <cfRule type="cellIs" dxfId="5795" priority="3293" operator="lessThan">
      <formula>L$3/2</formula>
    </cfRule>
    <cfRule type="cellIs" dxfId="5794" priority="3294" operator="greaterThanOrEqual">
      <formula>L$3/2</formula>
    </cfRule>
  </conditionalFormatting>
  <conditionalFormatting sqref="V18">
    <cfRule type="cellIs" dxfId="5793" priority="3289" operator="lessThan">
      <formula>V$3/2</formula>
    </cfRule>
    <cfRule type="cellIs" dxfId="5792" priority="3290" operator="greaterThanOrEqual">
      <formula>V$3/2</formula>
    </cfRule>
  </conditionalFormatting>
  <conditionalFormatting sqref="W18">
    <cfRule type="cellIs" dxfId="5791" priority="3287" operator="lessThan">
      <formula>W$3/2</formula>
    </cfRule>
    <cfRule type="cellIs" dxfId="5790" priority="3288" operator="greaterThanOrEqual">
      <formula>W$3/2</formula>
    </cfRule>
  </conditionalFormatting>
  <conditionalFormatting sqref="C16:C17">
    <cfRule type="cellIs" dxfId="5789" priority="3281" operator="lessThan">
      <formula>C$3/2</formula>
    </cfRule>
    <cfRule type="cellIs" dxfId="5788" priority="3282" operator="greaterThanOrEqual">
      <formula>C$3/2</formula>
    </cfRule>
  </conditionalFormatting>
  <conditionalFormatting sqref="D16:D17">
    <cfRule type="cellIs" dxfId="5787" priority="3279" operator="lessThan">
      <formula>D$3/2</formula>
    </cfRule>
    <cfRule type="cellIs" dxfId="5786" priority="3280" operator="greaterThanOrEqual">
      <formula>D$3/2</formula>
    </cfRule>
  </conditionalFormatting>
  <conditionalFormatting sqref="C16">
    <cfRule type="cellIs" dxfId="5785" priority="3277" stopIfTrue="1" operator="greaterThan">
      <formula>C$3</formula>
    </cfRule>
    <cfRule type="cellIs" dxfId="5784" priority="3278" stopIfTrue="1" operator="lessThan">
      <formula>0</formula>
    </cfRule>
  </conditionalFormatting>
  <conditionalFormatting sqref="D16">
    <cfRule type="cellIs" dxfId="5783" priority="3275" stopIfTrue="1" operator="greaterThan">
      <formula>D$3</formula>
    </cfRule>
    <cfRule type="cellIs" dxfId="5782" priority="3276" stopIfTrue="1" operator="lessThan">
      <formula>0</formula>
    </cfRule>
  </conditionalFormatting>
  <conditionalFormatting sqref="D17">
    <cfRule type="cellIs" dxfId="5781" priority="3273" stopIfTrue="1" operator="greaterThan">
      <formula>D$3</formula>
    </cfRule>
    <cfRule type="cellIs" dxfId="5780" priority="3274" stopIfTrue="1" operator="lessThan">
      <formula>0</formula>
    </cfRule>
  </conditionalFormatting>
  <conditionalFormatting sqref="C17">
    <cfRule type="cellIs" dxfId="5779" priority="3271" stopIfTrue="1" operator="greaterThan">
      <formula>C$3</formula>
    </cfRule>
    <cfRule type="cellIs" dxfId="5778" priority="3272" stopIfTrue="1" operator="lessThan">
      <formula>0</formula>
    </cfRule>
  </conditionalFormatting>
  <conditionalFormatting sqref="I16:I17">
    <cfRule type="cellIs" dxfId="5777" priority="3269" operator="lessThan">
      <formula>I$3/2</formula>
    </cfRule>
    <cfRule type="cellIs" dxfId="5776" priority="3270" operator="greaterThanOrEqual">
      <formula>I$3/2</formula>
    </cfRule>
  </conditionalFormatting>
  <conditionalFormatting sqref="I16">
    <cfRule type="cellIs" dxfId="5775" priority="3267" stopIfTrue="1" operator="greaterThan">
      <formula>I$3</formula>
    </cfRule>
    <cfRule type="cellIs" dxfId="5774" priority="3268" stopIfTrue="1" operator="lessThan">
      <formula>0</formula>
    </cfRule>
  </conditionalFormatting>
  <conditionalFormatting sqref="I17">
    <cfRule type="cellIs" dxfId="5773" priority="3265" stopIfTrue="1" operator="greaterThan">
      <formula>I$3</formula>
    </cfRule>
    <cfRule type="cellIs" dxfId="5772" priority="3266" stopIfTrue="1" operator="lessThan">
      <formula>0</formula>
    </cfRule>
  </conditionalFormatting>
  <conditionalFormatting sqref="E16:H17">
    <cfRule type="cellIs" dxfId="5771" priority="3263" operator="lessThan">
      <formula>E$3/2</formula>
    </cfRule>
    <cfRule type="cellIs" dxfId="5770" priority="3264" operator="greaterThanOrEqual">
      <formula>E$3/2</formula>
    </cfRule>
  </conditionalFormatting>
  <conditionalFormatting sqref="E16:H16">
    <cfRule type="cellIs" dxfId="5769" priority="3261" stopIfTrue="1" operator="greaterThan">
      <formula>E$3</formula>
    </cfRule>
    <cfRule type="cellIs" dxfId="5768" priority="3262" stopIfTrue="1" operator="lessThan">
      <formula>0</formula>
    </cfRule>
  </conditionalFormatting>
  <conditionalFormatting sqref="E17:H17">
    <cfRule type="cellIs" dxfId="5767" priority="3259" stopIfTrue="1" operator="greaterThan">
      <formula>E$3</formula>
    </cfRule>
    <cfRule type="cellIs" dxfId="5766" priority="3260" stopIfTrue="1" operator="lessThan">
      <formula>0</formula>
    </cfRule>
  </conditionalFormatting>
  <conditionalFormatting sqref="L16:L17">
    <cfRule type="cellIs" dxfId="5765" priority="3251" operator="lessThan">
      <formula>L$3/2</formula>
    </cfRule>
    <cfRule type="cellIs" dxfId="5764" priority="3252" operator="greaterThanOrEqual">
      <formula>L$3/2</formula>
    </cfRule>
  </conditionalFormatting>
  <conditionalFormatting sqref="L16">
    <cfRule type="cellIs" dxfId="5763" priority="3249" stopIfTrue="1" operator="greaterThan">
      <formula>L$3</formula>
    </cfRule>
    <cfRule type="cellIs" dxfId="5762" priority="3250" stopIfTrue="1" operator="lessThan">
      <formula>0</formula>
    </cfRule>
  </conditionalFormatting>
  <conditionalFormatting sqref="L17">
    <cfRule type="cellIs" dxfId="5761" priority="3247" stopIfTrue="1" operator="greaterThan">
      <formula>L$3</formula>
    </cfRule>
    <cfRule type="cellIs" dxfId="5760" priority="3248" stopIfTrue="1" operator="lessThan">
      <formula>0</formula>
    </cfRule>
  </conditionalFormatting>
  <conditionalFormatting sqref="C21">
    <cfRule type="cellIs" dxfId="5759" priority="3239" operator="lessThan">
      <formula>C$3/2</formula>
    </cfRule>
    <cfRule type="cellIs" dxfId="5758" priority="3240" operator="greaterThanOrEqual">
      <formula>C$3/2</formula>
    </cfRule>
  </conditionalFormatting>
  <conditionalFormatting sqref="D21">
    <cfRule type="cellIs" dxfId="5757" priority="3237" operator="lessThan">
      <formula>D$3/2</formula>
    </cfRule>
    <cfRule type="cellIs" dxfId="5756" priority="3238" operator="greaterThanOrEqual">
      <formula>D$3/2</formula>
    </cfRule>
  </conditionalFormatting>
  <conditionalFormatting sqref="E21:H21">
    <cfRule type="cellIs" dxfId="5755" priority="3235" operator="lessThan">
      <formula>E$3/2</formula>
    </cfRule>
    <cfRule type="cellIs" dxfId="5754" priority="3236" operator="greaterThanOrEqual">
      <formula>E$3/2</formula>
    </cfRule>
  </conditionalFormatting>
  <conditionalFormatting sqref="N21:R21">
    <cfRule type="cellIs" dxfId="5753" priority="3231" operator="lessThan">
      <formula>N$3/2</formula>
    </cfRule>
    <cfRule type="cellIs" dxfId="5752" priority="3232" operator="greaterThanOrEqual">
      <formula>N$3/2</formula>
    </cfRule>
  </conditionalFormatting>
  <conditionalFormatting sqref="X21:AB21">
    <cfRule type="cellIs" dxfId="5751" priority="3227" operator="lessThan">
      <formula>X$3/2</formula>
    </cfRule>
    <cfRule type="cellIs" dxfId="5750" priority="3228" operator="greaterThanOrEqual">
      <formula>X$3/2</formula>
    </cfRule>
  </conditionalFormatting>
  <conditionalFormatting sqref="I21">
    <cfRule type="cellIs" dxfId="5749" priority="3223" operator="lessThan">
      <formula>I$3/2</formula>
    </cfRule>
    <cfRule type="cellIs" dxfId="5748" priority="3224" operator="greaterThanOrEqual">
      <formula>I$3/2</formula>
    </cfRule>
  </conditionalFormatting>
  <conditionalFormatting sqref="L21:M21">
    <cfRule type="cellIs" dxfId="5747" priority="3221" operator="lessThan">
      <formula>L$3/2</formula>
    </cfRule>
    <cfRule type="cellIs" dxfId="5746" priority="3222" operator="greaterThanOrEqual">
      <formula>L$3/2</formula>
    </cfRule>
  </conditionalFormatting>
  <conditionalFormatting sqref="V21">
    <cfRule type="cellIs" dxfId="5745" priority="3217" operator="lessThan">
      <formula>V$3/2</formula>
    </cfRule>
    <cfRule type="cellIs" dxfId="5744" priority="3218" operator="greaterThanOrEqual">
      <formula>V$3/2</formula>
    </cfRule>
  </conditionalFormatting>
  <conditionalFormatting sqref="W21">
    <cfRule type="cellIs" dxfId="5743" priority="3215" operator="lessThan">
      <formula>W$3/2</formula>
    </cfRule>
    <cfRule type="cellIs" dxfId="5742" priority="3216" operator="greaterThanOrEqual">
      <formula>W$3/2</formula>
    </cfRule>
  </conditionalFormatting>
  <conditionalFormatting sqref="C19:C20">
    <cfRule type="cellIs" dxfId="5741" priority="3209" operator="lessThan">
      <formula>C$3/2</formula>
    </cfRule>
    <cfRule type="cellIs" dxfId="5740" priority="3210" operator="greaterThanOrEqual">
      <formula>C$3/2</formula>
    </cfRule>
  </conditionalFormatting>
  <conditionalFormatting sqref="D19:D20">
    <cfRule type="cellIs" dxfId="5739" priority="3207" operator="lessThan">
      <formula>D$3/2</formula>
    </cfRule>
    <cfRule type="cellIs" dxfId="5738" priority="3208" operator="greaterThanOrEqual">
      <formula>D$3/2</formula>
    </cfRule>
  </conditionalFormatting>
  <conditionalFormatting sqref="C19">
    <cfRule type="cellIs" dxfId="5737" priority="3205" stopIfTrue="1" operator="greaterThan">
      <formula>C$3</formula>
    </cfRule>
    <cfRule type="cellIs" dxfId="5736" priority="3206" stopIfTrue="1" operator="lessThan">
      <formula>0</formula>
    </cfRule>
  </conditionalFormatting>
  <conditionalFormatting sqref="D19">
    <cfRule type="cellIs" dxfId="5735" priority="3203" stopIfTrue="1" operator="greaterThan">
      <formula>D$3</formula>
    </cfRule>
    <cfRule type="cellIs" dxfId="5734" priority="3204" stopIfTrue="1" operator="lessThan">
      <formula>0</formula>
    </cfRule>
  </conditionalFormatting>
  <conditionalFormatting sqref="D20">
    <cfRule type="cellIs" dxfId="5733" priority="3201" stopIfTrue="1" operator="greaterThan">
      <formula>D$3</formula>
    </cfRule>
    <cfRule type="cellIs" dxfId="5732" priority="3202" stopIfTrue="1" operator="lessThan">
      <formula>0</formula>
    </cfRule>
  </conditionalFormatting>
  <conditionalFormatting sqref="C20">
    <cfRule type="cellIs" dxfId="5731" priority="3199" stopIfTrue="1" operator="greaterThan">
      <formula>C$3</formula>
    </cfRule>
    <cfRule type="cellIs" dxfId="5730" priority="3200" stopIfTrue="1" operator="lessThan">
      <formula>0</formula>
    </cfRule>
  </conditionalFormatting>
  <conditionalFormatting sqref="I19:I20">
    <cfRule type="cellIs" dxfId="5729" priority="3197" operator="lessThan">
      <formula>I$3/2</formula>
    </cfRule>
    <cfRule type="cellIs" dxfId="5728" priority="3198" operator="greaterThanOrEqual">
      <formula>I$3/2</formula>
    </cfRule>
  </conditionalFormatting>
  <conditionalFormatting sqref="I19">
    <cfRule type="cellIs" dxfId="5727" priority="3195" stopIfTrue="1" operator="greaterThan">
      <formula>I$3</formula>
    </cfRule>
    <cfRule type="cellIs" dxfId="5726" priority="3196" stopIfTrue="1" operator="lessThan">
      <formula>0</formula>
    </cfRule>
  </conditionalFormatting>
  <conditionalFormatting sqref="I20">
    <cfRule type="cellIs" dxfId="5725" priority="3193" stopIfTrue="1" operator="greaterThan">
      <formula>I$3</formula>
    </cfRule>
    <cfRule type="cellIs" dxfId="5724" priority="3194" stopIfTrue="1" operator="lessThan">
      <formula>0</formula>
    </cfRule>
  </conditionalFormatting>
  <conditionalFormatting sqref="E19:H20">
    <cfRule type="cellIs" dxfId="5723" priority="3191" operator="lessThan">
      <formula>E$3/2</formula>
    </cfRule>
    <cfRule type="cellIs" dxfId="5722" priority="3192" operator="greaterThanOrEqual">
      <formula>E$3/2</formula>
    </cfRule>
  </conditionalFormatting>
  <conditionalFormatting sqref="E19:H19">
    <cfRule type="cellIs" dxfId="5721" priority="3189" stopIfTrue="1" operator="greaterThan">
      <formula>E$3</formula>
    </cfRule>
    <cfRule type="cellIs" dxfId="5720" priority="3190" stopIfTrue="1" operator="lessThan">
      <formula>0</formula>
    </cfRule>
  </conditionalFormatting>
  <conditionalFormatting sqref="E20:H20">
    <cfRule type="cellIs" dxfId="5719" priority="3187" stopIfTrue="1" operator="greaterThan">
      <formula>E$3</formula>
    </cfRule>
    <cfRule type="cellIs" dxfId="5718" priority="3188" stopIfTrue="1" operator="lessThan">
      <formula>0</formula>
    </cfRule>
  </conditionalFormatting>
  <conditionalFormatting sqref="L19:L20">
    <cfRule type="cellIs" dxfId="5717" priority="3179" operator="lessThan">
      <formula>L$3/2</formula>
    </cfRule>
    <cfRule type="cellIs" dxfId="5716" priority="3180" operator="greaterThanOrEqual">
      <formula>L$3/2</formula>
    </cfRule>
  </conditionalFormatting>
  <conditionalFormatting sqref="L19">
    <cfRule type="cellIs" dxfId="5715" priority="3177" stopIfTrue="1" operator="greaterThan">
      <formula>L$3</formula>
    </cfRule>
    <cfRule type="cellIs" dxfId="5714" priority="3178" stopIfTrue="1" operator="lessThan">
      <formula>0</formula>
    </cfRule>
  </conditionalFormatting>
  <conditionalFormatting sqref="L20">
    <cfRule type="cellIs" dxfId="5713" priority="3175" stopIfTrue="1" operator="greaterThan">
      <formula>L$3</formula>
    </cfRule>
    <cfRule type="cellIs" dxfId="5712" priority="3176" stopIfTrue="1" operator="lessThan">
      <formula>0</formula>
    </cfRule>
  </conditionalFormatting>
  <conditionalFormatting sqref="C24">
    <cfRule type="cellIs" dxfId="5711" priority="3167" operator="lessThan">
      <formula>C$3/2</formula>
    </cfRule>
    <cfRule type="cellIs" dxfId="5710" priority="3168" operator="greaterThanOrEqual">
      <formula>C$3/2</formula>
    </cfRule>
  </conditionalFormatting>
  <conditionalFormatting sqref="D24">
    <cfRule type="cellIs" dxfId="5709" priority="3165" operator="lessThan">
      <formula>D$3/2</formula>
    </cfRule>
    <cfRule type="cellIs" dxfId="5708" priority="3166" operator="greaterThanOrEqual">
      <formula>D$3/2</formula>
    </cfRule>
  </conditionalFormatting>
  <conditionalFormatting sqref="E24:H24">
    <cfRule type="cellIs" dxfId="5707" priority="3163" operator="lessThan">
      <formula>E$3/2</formula>
    </cfRule>
    <cfRule type="cellIs" dxfId="5706" priority="3164" operator="greaterThanOrEqual">
      <formula>E$3/2</formula>
    </cfRule>
  </conditionalFormatting>
  <conditionalFormatting sqref="N24:R24">
    <cfRule type="cellIs" dxfId="5705" priority="3159" operator="lessThan">
      <formula>N$3/2</formula>
    </cfRule>
    <cfRule type="cellIs" dxfId="5704" priority="3160" operator="greaterThanOrEqual">
      <formula>N$3/2</formula>
    </cfRule>
  </conditionalFormatting>
  <conditionalFormatting sqref="X24:AB24">
    <cfRule type="cellIs" dxfId="5703" priority="3155" operator="lessThan">
      <formula>X$3/2</formula>
    </cfRule>
    <cfRule type="cellIs" dxfId="5702" priority="3156" operator="greaterThanOrEqual">
      <formula>X$3/2</formula>
    </cfRule>
  </conditionalFormatting>
  <conditionalFormatting sqref="I24">
    <cfRule type="cellIs" dxfId="5701" priority="3151" operator="lessThan">
      <formula>I$3/2</formula>
    </cfRule>
    <cfRule type="cellIs" dxfId="5700" priority="3152" operator="greaterThanOrEqual">
      <formula>I$3/2</formula>
    </cfRule>
  </conditionalFormatting>
  <conditionalFormatting sqref="L24:M24">
    <cfRule type="cellIs" dxfId="5699" priority="3149" operator="lessThan">
      <formula>L$3/2</formula>
    </cfRule>
    <cfRule type="cellIs" dxfId="5698" priority="3150" operator="greaterThanOrEqual">
      <formula>L$3/2</formula>
    </cfRule>
  </conditionalFormatting>
  <conditionalFormatting sqref="V24">
    <cfRule type="cellIs" dxfId="5697" priority="3145" operator="lessThan">
      <formula>V$3/2</formula>
    </cfRule>
    <cfRule type="cellIs" dxfId="5696" priority="3146" operator="greaterThanOrEqual">
      <formula>V$3/2</formula>
    </cfRule>
  </conditionalFormatting>
  <conditionalFormatting sqref="W24">
    <cfRule type="cellIs" dxfId="5695" priority="3143" operator="lessThan">
      <formula>W$3/2</formula>
    </cfRule>
    <cfRule type="cellIs" dxfId="5694" priority="3144" operator="greaterThanOrEqual">
      <formula>W$3/2</formula>
    </cfRule>
  </conditionalFormatting>
  <conditionalFormatting sqref="C22:C23">
    <cfRule type="cellIs" dxfId="5693" priority="3137" operator="lessThan">
      <formula>C$3/2</formula>
    </cfRule>
    <cfRule type="cellIs" dxfId="5692" priority="3138" operator="greaterThanOrEqual">
      <formula>C$3/2</formula>
    </cfRule>
  </conditionalFormatting>
  <conditionalFormatting sqref="D22:D23">
    <cfRule type="cellIs" dxfId="5691" priority="3135" operator="lessThan">
      <formula>D$3/2</formula>
    </cfRule>
    <cfRule type="cellIs" dxfId="5690" priority="3136" operator="greaterThanOrEqual">
      <formula>D$3/2</formula>
    </cfRule>
  </conditionalFormatting>
  <conditionalFormatting sqref="C22">
    <cfRule type="cellIs" dxfId="5689" priority="3133" stopIfTrue="1" operator="greaterThan">
      <formula>C$3</formula>
    </cfRule>
    <cfRule type="cellIs" dxfId="5688" priority="3134" stopIfTrue="1" operator="lessThan">
      <formula>0</formula>
    </cfRule>
  </conditionalFormatting>
  <conditionalFormatting sqref="D22">
    <cfRule type="cellIs" dxfId="5687" priority="3131" stopIfTrue="1" operator="greaterThan">
      <formula>D$3</formula>
    </cfRule>
    <cfRule type="cellIs" dxfId="5686" priority="3132" stopIfTrue="1" operator="lessThan">
      <formula>0</formula>
    </cfRule>
  </conditionalFormatting>
  <conditionalFormatting sqref="D23">
    <cfRule type="cellIs" dxfId="5685" priority="3129" stopIfTrue="1" operator="greaterThan">
      <formula>D$3</formula>
    </cfRule>
    <cfRule type="cellIs" dxfId="5684" priority="3130" stopIfTrue="1" operator="lessThan">
      <formula>0</formula>
    </cfRule>
  </conditionalFormatting>
  <conditionalFormatting sqref="C23">
    <cfRule type="cellIs" dxfId="5683" priority="3127" stopIfTrue="1" operator="greaterThan">
      <formula>C$3</formula>
    </cfRule>
    <cfRule type="cellIs" dxfId="5682" priority="3128" stopIfTrue="1" operator="lessThan">
      <formula>0</formula>
    </cfRule>
  </conditionalFormatting>
  <conditionalFormatting sqref="I22:I23">
    <cfRule type="cellIs" dxfId="5681" priority="3125" operator="lessThan">
      <formula>I$3/2</formula>
    </cfRule>
    <cfRule type="cellIs" dxfId="5680" priority="3126" operator="greaterThanOrEqual">
      <formula>I$3/2</formula>
    </cfRule>
  </conditionalFormatting>
  <conditionalFormatting sqref="I22">
    <cfRule type="cellIs" dxfId="5679" priority="3123" stopIfTrue="1" operator="greaterThan">
      <formula>I$3</formula>
    </cfRule>
    <cfRule type="cellIs" dxfId="5678" priority="3124" stopIfTrue="1" operator="lessThan">
      <formula>0</formula>
    </cfRule>
  </conditionalFormatting>
  <conditionalFormatting sqref="I23">
    <cfRule type="cellIs" dxfId="5677" priority="3121" stopIfTrue="1" operator="greaterThan">
      <formula>I$3</formula>
    </cfRule>
    <cfRule type="cellIs" dxfId="5676" priority="3122" stopIfTrue="1" operator="lessThan">
      <formula>0</formula>
    </cfRule>
  </conditionalFormatting>
  <conditionalFormatting sqref="E22:H23">
    <cfRule type="cellIs" dxfId="5675" priority="3119" operator="lessThan">
      <formula>E$3/2</formula>
    </cfRule>
    <cfRule type="cellIs" dxfId="5674" priority="3120" operator="greaterThanOrEqual">
      <formula>E$3/2</formula>
    </cfRule>
  </conditionalFormatting>
  <conditionalFormatting sqref="E22:H22">
    <cfRule type="cellIs" dxfId="5673" priority="3117" stopIfTrue="1" operator="greaterThan">
      <formula>E$3</formula>
    </cfRule>
    <cfRule type="cellIs" dxfId="5672" priority="3118" stopIfTrue="1" operator="lessThan">
      <formula>0</formula>
    </cfRule>
  </conditionalFormatting>
  <conditionalFormatting sqref="E23:H23">
    <cfRule type="cellIs" dxfId="5671" priority="3115" stopIfTrue="1" operator="greaterThan">
      <formula>E$3</formula>
    </cfRule>
    <cfRule type="cellIs" dxfId="5670" priority="3116" stopIfTrue="1" operator="lessThan">
      <formula>0</formula>
    </cfRule>
  </conditionalFormatting>
  <conditionalFormatting sqref="L22:L23">
    <cfRule type="cellIs" dxfId="5669" priority="3107" operator="lessThan">
      <formula>L$3/2</formula>
    </cfRule>
    <cfRule type="cellIs" dxfId="5668" priority="3108" operator="greaterThanOrEqual">
      <formula>L$3/2</formula>
    </cfRule>
  </conditionalFormatting>
  <conditionalFormatting sqref="L22">
    <cfRule type="cellIs" dxfId="5667" priority="3105" stopIfTrue="1" operator="greaterThan">
      <formula>L$3</formula>
    </cfRule>
    <cfRule type="cellIs" dxfId="5666" priority="3106" stopIfTrue="1" operator="lessThan">
      <formula>0</formula>
    </cfRule>
  </conditionalFormatting>
  <conditionalFormatting sqref="L23">
    <cfRule type="cellIs" dxfId="5665" priority="3103" stopIfTrue="1" operator="greaterThan">
      <formula>L$3</formula>
    </cfRule>
    <cfRule type="cellIs" dxfId="5664" priority="3104" stopIfTrue="1" operator="lessThan">
      <formula>0</formula>
    </cfRule>
  </conditionalFormatting>
  <conditionalFormatting sqref="C27">
    <cfRule type="cellIs" dxfId="5663" priority="3095" operator="lessThan">
      <formula>C$3/2</formula>
    </cfRule>
    <cfRule type="cellIs" dxfId="5662" priority="3096" operator="greaterThanOrEqual">
      <formula>C$3/2</formula>
    </cfRule>
  </conditionalFormatting>
  <conditionalFormatting sqref="D27">
    <cfRule type="cellIs" dxfId="5661" priority="3093" operator="lessThan">
      <formula>D$3/2</formula>
    </cfRule>
    <cfRule type="cellIs" dxfId="5660" priority="3094" operator="greaterThanOrEqual">
      <formula>D$3/2</formula>
    </cfRule>
  </conditionalFormatting>
  <conditionalFormatting sqref="E27:H27">
    <cfRule type="cellIs" dxfId="5659" priority="3091" operator="lessThan">
      <formula>E$3/2</formula>
    </cfRule>
    <cfRule type="cellIs" dxfId="5658" priority="3092" operator="greaterThanOrEqual">
      <formula>E$3/2</formula>
    </cfRule>
  </conditionalFormatting>
  <conditionalFormatting sqref="N27:R27">
    <cfRule type="cellIs" dxfId="5657" priority="3087" operator="lessThan">
      <formula>N$3/2</formula>
    </cfRule>
    <cfRule type="cellIs" dxfId="5656" priority="3088" operator="greaterThanOrEqual">
      <formula>N$3/2</formula>
    </cfRule>
  </conditionalFormatting>
  <conditionalFormatting sqref="X27:AB27">
    <cfRule type="cellIs" dxfId="5655" priority="3083" operator="lessThan">
      <formula>X$3/2</formula>
    </cfRule>
    <cfRule type="cellIs" dxfId="5654" priority="3084" operator="greaterThanOrEqual">
      <formula>X$3/2</formula>
    </cfRule>
  </conditionalFormatting>
  <conditionalFormatting sqref="I27">
    <cfRule type="cellIs" dxfId="5653" priority="3079" operator="lessThan">
      <formula>I$3/2</formula>
    </cfRule>
    <cfRule type="cellIs" dxfId="5652" priority="3080" operator="greaterThanOrEqual">
      <formula>I$3/2</formula>
    </cfRule>
  </conditionalFormatting>
  <conditionalFormatting sqref="L27:M27">
    <cfRule type="cellIs" dxfId="5651" priority="3077" operator="lessThan">
      <formula>L$3/2</formula>
    </cfRule>
    <cfRule type="cellIs" dxfId="5650" priority="3078" operator="greaterThanOrEqual">
      <formula>L$3/2</formula>
    </cfRule>
  </conditionalFormatting>
  <conditionalFormatting sqref="V27">
    <cfRule type="cellIs" dxfId="5649" priority="3073" operator="lessThan">
      <formula>V$3/2</formula>
    </cfRule>
    <cfRule type="cellIs" dxfId="5648" priority="3074" operator="greaterThanOrEqual">
      <formula>V$3/2</formula>
    </cfRule>
  </conditionalFormatting>
  <conditionalFormatting sqref="W27">
    <cfRule type="cellIs" dxfId="5647" priority="3071" operator="lessThan">
      <formula>W$3/2</formula>
    </cfRule>
    <cfRule type="cellIs" dxfId="5646" priority="3072" operator="greaterThanOrEqual">
      <formula>W$3/2</formula>
    </cfRule>
  </conditionalFormatting>
  <conditionalFormatting sqref="C25:C26">
    <cfRule type="cellIs" dxfId="5645" priority="3065" operator="lessThan">
      <formula>C$3/2</formula>
    </cfRule>
    <cfRule type="cellIs" dxfId="5644" priority="3066" operator="greaterThanOrEqual">
      <formula>C$3/2</formula>
    </cfRule>
  </conditionalFormatting>
  <conditionalFormatting sqref="D25:D26">
    <cfRule type="cellIs" dxfId="5643" priority="3063" operator="lessThan">
      <formula>D$3/2</formula>
    </cfRule>
    <cfRule type="cellIs" dxfId="5642" priority="3064" operator="greaterThanOrEqual">
      <formula>D$3/2</formula>
    </cfRule>
  </conditionalFormatting>
  <conditionalFormatting sqref="C25">
    <cfRule type="cellIs" dxfId="5641" priority="3061" stopIfTrue="1" operator="greaterThan">
      <formula>C$3</formula>
    </cfRule>
    <cfRule type="cellIs" dxfId="5640" priority="3062" stopIfTrue="1" operator="lessThan">
      <formula>0</formula>
    </cfRule>
  </conditionalFormatting>
  <conditionalFormatting sqref="D25">
    <cfRule type="cellIs" dxfId="5639" priority="3059" stopIfTrue="1" operator="greaterThan">
      <formula>D$3</formula>
    </cfRule>
    <cfRule type="cellIs" dxfId="5638" priority="3060" stopIfTrue="1" operator="lessThan">
      <formula>0</formula>
    </cfRule>
  </conditionalFormatting>
  <conditionalFormatting sqref="D26">
    <cfRule type="cellIs" dxfId="5637" priority="3057" stopIfTrue="1" operator="greaterThan">
      <formula>D$3</formula>
    </cfRule>
    <cfRule type="cellIs" dxfId="5636" priority="3058" stopIfTrue="1" operator="lessThan">
      <formula>0</formula>
    </cfRule>
  </conditionalFormatting>
  <conditionalFormatting sqref="C26">
    <cfRule type="cellIs" dxfId="5635" priority="3055" stopIfTrue="1" operator="greaterThan">
      <formula>C$3</formula>
    </cfRule>
    <cfRule type="cellIs" dxfId="5634" priority="3056" stopIfTrue="1" operator="lessThan">
      <formula>0</formula>
    </cfRule>
  </conditionalFormatting>
  <conditionalFormatting sqref="I25:I26">
    <cfRule type="cellIs" dxfId="5633" priority="3053" operator="lessThan">
      <formula>I$3/2</formula>
    </cfRule>
    <cfRule type="cellIs" dxfId="5632" priority="3054" operator="greaterThanOrEqual">
      <formula>I$3/2</formula>
    </cfRule>
  </conditionalFormatting>
  <conditionalFormatting sqref="I25">
    <cfRule type="cellIs" dxfId="5631" priority="3051" stopIfTrue="1" operator="greaterThan">
      <formula>I$3</formula>
    </cfRule>
    <cfRule type="cellIs" dxfId="5630" priority="3052" stopIfTrue="1" operator="lessThan">
      <formula>0</formula>
    </cfRule>
  </conditionalFormatting>
  <conditionalFormatting sqref="I26">
    <cfRule type="cellIs" dxfId="5629" priority="3049" stopIfTrue="1" operator="greaterThan">
      <formula>I$3</formula>
    </cfRule>
    <cfRule type="cellIs" dxfId="5628" priority="3050" stopIfTrue="1" operator="lessThan">
      <formula>0</formula>
    </cfRule>
  </conditionalFormatting>
  <conditionalFormatting sqref="E25:H26">
    <cfRule type="cellIs" dxfId="5627" priority="3047" operator="lessThan">
      <formula>E$3/2</formula>
    </cfRule>
    <cfRule type="cellIs" dxfId="5626" priority="3048" operator="greaterThanOrEqual">
      <formula>E$3/2</formula>
    </cfRule>
  </conditionalFormatting>
  <conditionalFormatting sqref="E25:H25">
    <cfRule type="cellIs" dxfId="5625" priority="3045" stopIfTrue="1" operator="greaterThan">
      <formula>E$3</formula>
    </cfRule>
    <cfRule type="cellIs" dxfId="5624" priority="3046" stopIfTrue="1" operator="lessThan">
      <formula>0</formula>
    </cfRule>
  </conditionalFormatting>
  <conditionalFormatting sqref="E26:H26">
    <cfRule type="cellIs" dxfId="5623" priority="3043" stopIfTrue="1" operator="greaterThan">
      <formula>E$3</formula>
    </cfRule>
    <cfRule type="cellIs" dxfId="5622" priority="3044" stopIfTrue="1" operator="lessThan">
      <formula>0</formula>
    </cfRule>
  </conditionalFormatting>
  <conditionalFormatting sqref="L25:L26">
    <cfRule type="cellIs" dxfId="5621" priority="3035" operator="lessThan">
      <formula>L$3/2</formula>
    </cfRule>
    <cfRule type="cellIs" dxfId="5620" priority="3036" operator="greaterThanOrEqual">
      <formula>L$3/2</formula>
    </cfRule>
  </conditionalFormatting>
  <conditionalFormatting sqref="L25">
    <cfRule type="cellIs" dxfId="5619" priority="3033" stopIfTrue="1" operator="greaterThan">
      <formula>L$3</formula>
    </cfRule>
    <cfRule type="cellIs" dxfId="5618" priority="3034" stopIfTrue="1" operator="lessThan">
      <formula>0</formula>
    </cfRule>
  </conditionalFormatting>
  <conditionalFormatting sqref="L26">
    <cfRule type="cellIs" dxfId="5617" priority="3031" stopIfTrue="1" operator="greaterThan">
      <formula>L$3</formula>
    </cfRule>
    <cfRule type="cellIs" dxfId="5616" priority="3032" stopIfTrue="1" operator="lessThan">
      <formula>0</formula>
    </cfRule>
  </conditionalFormatting>
  <conditionalFormatting sqref="C30">
    <cfRule type="cellIs" dxfId="5615" priority="3023" operator="lessThan">
      <formula>C$3/2</formula>
    </cfRule>
    <cfRule type="cellIs" dxfId="5614" priority="3024" operator="greaterThanOrEqual">
      <formula>C$3/2</formula>
    </cfRule>
  </conditionalFormatting>
  <conditionalFormatting sqref="D30">
    <cfRule type="cellIs" dxfId="5613" priority="3021" operator="lessThan">
      <formula>D$3/2</formula>
    </cfRule>
    <cfRule type="cellIs" dxfId="5612" priority="3022" operator="greaterThanOrEqual">
      <formula>D$3/2</formula>
    </cfRule>
  </conditionalFormatting>
  <conditionalFormatting sqref="E30:H30">
    <cfRule type="cellIs" dxfId="5611" priority="3019" operator="lessThan">
      <formula>E$3/2</formula>
    </cfRule>
    <cfRule type="cellIs" dxfId="5610" priority="3020" operator="greaterThanOrEqual">
      <formula>E$3/2</formula>
    </cfRule>
  </conditionalFormatting>
  <conditionalFormatting sqref="N30:R30">
    <cfRule type="cellIs" dxfId="5609" priority="3015" operator="lessThan">
      <formula>N$3/2</formula>
    </cfRule>
    <cfRule type="cellIs" dxfId="5608" priority="3016" operator="greaterThanOrEqual">
      <formula>N$3/2</formula>
    </cfRule>
  </conditionalFormatting>
  <conditionalFormatting sqref="X30:AB30">
    <cfRule type="cellIs" dxfId="5607" priority="3011" operator="lessThan">
      <formula>X$3/2</formula>
    </cfRule>
    <cfRule type="cellIs" dxfId="5606" priority="3012" operator="greaterThanOrEqual">
      <formula>X$3/2</formula>
    </cfRule>
  </conditionalFormatting>
  <conditionalFormatting sqref="I30">
    <cfRule type="cellIs" dxfId="5605" priority="3007" operator="lessThan">
      <formula>I$3/2</formula>
    </cfRule>
    <cfRule type="cellIs" dxfId="5604" priority="3008" operator="greaterThanOrEqual">
      <formula>I$3/2</formula>
    </cfRule>
  </conditionalFormatting>
  <conditionalFormatting sqref="L30:M30">
    <cfRule type="cellIs" dxfId="5603" priority="3005" operator="lessThan">
      <formula>L$3/2</formula>
    </cfRule>
    <cfRule type="cellIs" dxfId="5602" priority="3006" operator="greaterThanOrEqual">
      <formula>L$3/2</formula>
    </cfRule>
  </conditionalFormatting>
  <conditionalFormatting sqref="V30">
    <cfRule type="cellIs" dxfId="5601" priority="3001" operator="lessThan">
      <formula>V$3/2</formula>
    </cfRule>
    <cfRule type="cellIs" dxfId="5600" priority="3002" operator="greaterThanOrEqual">
      <formula>V$3/2</formula>
    </cfRule>
  </conditionalFormatting>
  <conditionalFormatting sqref="W30">
    <cfRule type="cellIs" dxfId="5599" priority="2999" operator="lessThan">
      <formula>W$3/2</formula>
    </cfRule>
    <cfRule type="cellIs" dxfId="5598" priority="3000" operator="greaterThanOrEqual">
      <formula>W$3/2</formula>
    </cfRule>
  </conditionalFormatting>
  <conditionalFormatting sqref="C28:C29">
    <cfRule type="cellIs" dxfId="5597" priority="2993" operator="lessThan">
      <formula>C$3/2</formula>
    </cfRule>
    <cfRule type="cellIs" dxfId="5596" priority="2994" operator="greaterThanOrEqual">
      <formula>C$3/2</formula>
    </cfRule>
  </conditionalFormatting>
  <conditionalFormatting sqref="D28:D29">
    <cfRule type="cellIs" dxfId="5595" priority="2991" operator="lessThan">
      <formula>D$3/2</formula>
    </cfRule>
    <cfRule type="cellIs" dxfId="5594" priority="2992" operator="greaterThanOrEqual">
      <formula>D$3/2</formula>
    </cfRule>
  </conditionalFormatting>
  <conditionalFormatting sqref="C28">
    <cfRule type="cellIs" dxfId="5593" priority="2989" stopIfTrue="1" operator="greaterThan">
      <formula>C$3</formula>
    </cfRule>
    <cfRule type="cellIs" dxfId="5592" priority="2990" stopIfTrue="1" operator="lessThan">
      <formula>0</formula>
    </cfRule>
  </conditionalFormatting>
  <conditionalFormatting sqref="D28">
    <cfRule type="cellIs" dxfId="5591" priority="2987" stopIfTrue="1" operator="greaterThan">
      <formula>D$3</formula>
    </cfRule>
    <cfRule type="cellIs" dxfId="5590" priority="2988" stopIfTrue="1" operator="lessThan">
      <formula>0</formula>
    </cfRule>
  </conditionalFormatting>
  <conditionalFormatting sqref="D29">
    <cfRule type="cellIs" dxfId="5589" priority="2985" stopIfTrue="1" operator="greaterThan">
      <formula>D$3</formula>
    </cfRule>
    <cfRule type="cellIs" dxfId="5588" priority="2986" stopIfTrue="1" operator="lessThan">
      <formula>0</formula>
    </cfRule>
  </conditionalFormatting>
  <conditionalFormatting sqref="C29">
    <cfRule type="cellIs" dxfId="5587" priority="2983" stopIfTrue="1" operator="greaterThan">
      <formula>C$3</formula>
    </cfRule>
    <cfRule type="cellIs" dxfId="5586" priority="2984" stopIfTrue="1" operator="lessThan">
      <formula>0</formula>
    </cfRule>
  </conditionalFormatting>
  <conditionalFormatting sqref="I28:I29">
    <cfRule type="cellIs" dxfId="5585" priority="2981" operator="lessThan">
      <formula>I$3/2</formula>
    </cfRule>
    <cfRule type="cellIs" dxfId="5584" priority="2982" operator="greaterThanOrEqual">
      <formula>I$3/2</formula>
    </cfRule>
  </conditionalFormatting>
  <conditionalFormatting sqref="I28">
    <cfRule type="cellIs" dxfId="5583" priority="2979" stopIfTrue="1" operator="greaterThan">
      <formula>I$3</formula>
    </cfRule>
    <cfRule type="cellIs" dxfId="5582" priority="2980" stopIfTrue="1" operator="lessThan">
      <formula>0</formula>
    </cfRule>
  </conditionalFormatting>
  <conditionalFormatting sqref="I29">
    <cfRule type="cellIs" dxfId="5581" priority="2977" stopIfTrue="1" operator="greaterThan">
      <formula>I$3</formula>
    </cfRule>
    <cfRule type="cellIs" dxfId="5580" priority="2978" stopIfTrue="1" operator="lessThan">
      <formula>0</formula>
    </cfRule>
  </conditionalFormatting>
  <conditionalFormatting sqref="E28:H29">
    <cfRule type="cellIs" dxfId="5579" priority="2975" operator="lessThan">
      <formula>E$3/2</formula>
    </cfRule>
    <cfRule type="cellIs" dxfId="5578" priority="2976" operator="greaterThanOrEqual">
      <formula>E$3/2</formula>
    </cfRule>
  </conditionalFormatting>
  <conditionalFormatting sqref="E28:H28">
    <cfRule type="cellIs" dxfId="5577" priority="2973" stopIfTrue="1" operator="greaterThan">
      <formula>E$3</formula>
    </cfRule>
    <cfRule type="cellIs" dxfId="5576" priority="2974" stopIfTrue="1" operator="lessThan">
      <formula>0</formula>
    </cfRule>
  </conditionalFormatting>
  <conditionalFormatting sqref="E29:H29">
    <cfRule type="cellIs" dxfId="5575" priority="2971" stopIfTrue="1" operator="greaterThan">
      <formula>E$3</formula>
    </cfRule>
    <cfRule type="cellIs" dxfId="5574" priority="2972" stopIfTrue="1" operator="lessThan">
      <formula>0</formula>
    </cfRule>
  </conditionalFormatting>
  <conditionalFormatting sqref="L28:L29">
    <cfRule type="cellIs" dxfId="5573" priority="2963" operator="lessThan">
      <formula>L$3/2</formula>
    </cfRule>
    <cfRule type="cellIs" dxfId="5572" priority="2964" operator="greaterThanOrEqual">
      <formula>L$3/2</formula>
    </cfRule>
  </conditionalFormatting>
  <conditionalFormatting sqref="L28">
    <cfRule type="cellIs" dxfId="5571" priority="2961" stopIfTrue="1" operator="greaterThan">
      <formula>L$3</formula>
    </cfRule>
    <cfRule type="cellIs" dxfId="5570" priority="2962" stopIfTrue="1" operator="lessThan">
      <formula>0</formula>
    </cfRule>
  </conditionalFormatting>
  <conditionalFormatting sqref="L29">
    <cfRule type="cellIs" dxfId="5569" priority="2959" stopIfTrue="1" operator="greaterThan">
      <formula>L$3</formula>
    </cfRule>
    <cfRule type="cellIs" dxfId="5568" priority="2960" stopIfTrue="1" operator="lessThan">
      <formula>0</formula>
    </cfRule>
  </conditionalFormatting>
  <conditionalFormatting sqref="C33">
    <cfRule type="cellIs" dxfId="5567" priority="2951" operator="lessThan">
      <formula>C$3/2</formula>
    </cfRule>
    <cfRule type="cellIs" dxfId="5566" priority="2952" operator="greaterThanOrEqual">
      <formula>C$3/2</formula>
    </cfRule>
  </conditionalFormatting>
  <conditionalFormatting sqref="D33">
    <cfRule type="cellIs" dxfId="5565" priority="2949" operator="lessThan">
      <formula>D$3/2</formula>
    </cfRule>
    <cfRule type="cellIs" dxfId="5564" priority="2950" operator="greaterThanOrEqual">
      <formula>D$3/2</formula>
    </cfRule>
  </conditionalFormatting>
  <conditionalFormatting sqref="E33:H33">
    <cfRule type="cellIs" dxfId="5563" priority="2947" operator="lessThan">
      <formula>E$3/2</formula>
    </cfRule>
    <cfRule type="cellIs" dxfId="5562" priority="2948" operator="greaterThanOrEqual">
      <formula>E$3/2</formula>
    </cfRule>
  </conditionalFormatting>
  <conditionalFormatting sqref="N33:R33">
    <cfRule type="cellIs" dxfId="5561" priority="2943" operator="lessThan">
      <formula>N$3/2</formula>
    </cfRule>
    <cfRule type="cellIs" dxfId="5560" priority="2944" operator="greaterThanOrEqual">
      <formula>N$3/2</formula>
    </cfRule>
  </conditionalFormatting>
  <conditionalFormatting sqref="X33:AB33">
    <cfRule type="cellIs" dxfId="5559" priority="2939" operator="lessThan">
      <formula>X$3/2</formula>
    </cfRule>
    <cfRule type="cellIs" dxfId="5558" priority="2940" operator="greaterThanOrEqual">
      <formula>X$3/2</formula>
    </cfRule>
  </conditionalFormatting>
  <conditionalFormatting sqref="I33">
    <cfRule type="cellIs" dxfId="5557" priority="2935" operator="lessThan">
      <formula>I$3/2</formula>
    </cfRule>
    <cfRule type="cellIs" dxfId="5556" priority="2936" operator="greaterThanOrEqual">
      <formula>I$3/2</formula>
    </cfRule>
  </conditionalFormatting>
  <conditionalFormatting sqref="L33:M33">
    <cfRule type="cellIs" dxfId="5555" priority="2933" operator="lessThan">
      <formula>L$3/2</formula>
    </cfRule>
    <cfRule type="cellIs" dxfId="5554" priority="2934" operator="greaterThanOrEqual">
      <formula>L$3/2</formula>
    </cfRule>
  </conditionalFormatting>
  <conditionalFormatting sqref="V33">
    <cfRule type="cellIs" dxfId="5553" priority="2929" operator="lessThan">
      <formula>V$3/2</formula>
    </cfRule>
    <cfRule type="cellIs" dxfId="5552" priority="2930" operator="greaterThanOrEqual">
      <formula>V$3/2</formula>
    </cfRule>
  </conditionalFormatting>
  <conditionalFormatting sqref="W33">
    <cfRule type="cellIs" dxfId="5551" priority="2927" operator="lessThan">
      <formula>W$3/2</formula>
    </cfRule>
    <cfRule type="cellIs" dxfId="5550" priority="2928" operator="greaterThanOrEqual">
      <formula>W$3/2</formula>
    </cfRule>
  </conditionalFormatting>
  <conditionalFormatting sqref="C31:C32">
    <cfRule type="cellIs" dxfId="5549" priority="2921" operator="lessThan">
      <formula>C$3/2</formula>
    </cfRule>
    <cfRule type="cellIs" dxfId="5548" priority="2922" operator="greaterThanOrEqual">
      <formula>C$3/2</formula>
    </cfRule>
  </conditionalFormatting>
  <conditionalFormatting sqref="D31:D32">
    <cfRule type="cellIs" dxfId="5547" priority="2919" operator="lessThan">
      <formula>D$3/2</formula>
    </cfRule>
    <cfRule type="cellIs" dxfId="5546" priority="2920" operator="greaterThanOrEqual">
      <formula>D$3/2</formula>
    </cfRule>
  </conditionalFormatting>
  <conditionalFormatting sqref="C31">
    <cfRule type="cellIs" dxfId="5545" priority="2917" stopIfTrue="1" operator="greaterThan">
      <formula>C$3</formula>
    </cfRule>
    <cfRule type="cellIs" dxfId="5544" priority="2918" stopIfTrue="1" operator="lessThan">
      <formula>0</formula>
    </cfRule>
  </conditionalFormatting>
  <conditionalFormatting sqref="D31">
    <cfRule type="cellIs" dxfId="5543" priority="2915" stopIfTrue="1" operator="greaterThan">
      <formula>D$3</formula>
    </cfRule>
    <cfRule type="cellIs" dxfId="5542" priority="2916" stopIfTrue="1" operator="lessThan">
      <formula>0</formula>
    </cfRule>
  </conditionalFormatting>
  <conditionalFormatting sqref="D32">
    <cfRule type="cellIs" dxfId="5541" priority="2913" stopIfTrue="1" operator="greaterThan">
      <formula>D$3</formula>
    </cfRule>
    <cfRule type="cellIs" dxfId="5540" priority="2914" stopIfTrue="1" operator="lessThan">
      <formula>0</formula>
    </cfRule>
  </conditionalFormatting>
  <conditionalFormatting sqref="C32">
    <cfRule type="cellIs" dxfId="5539" priority="2911" stopIfTrue="1" operator="greaterThan">
      <formula>C$3</formula>
    </cfRule>
    <cfRule type="cellIs" dxfId="5538" priority="2912" stopIfTrue="1" operator="lessThan">
      <formula>0</formula>
    </cfRule>
  </conditionalFormatting>
  <conditionalFormatting sqref="I31:I32">
    <cfRule type="cellIs" dxfId="5537" priority="2909" operator="lessThan">
      <formula>I$3/2</formula>
    </cfRule>
    <cfRule type="cellIs" dxfId="5536" priority="2910" operator="greaterThanOrEqual">
      <formula>I$3/2</formula>
    </cfRule>
  </conditionalFormatting>
  <conditionalFormatting sqref="I31">
    <cfRule type="cellIs" dxfId="5535" priority="2907" stopIfTrue="1" operator="greaterThan">
      <formula>I$3</formula>
    </cfRule>
    <cfRule type="cellIs" dxfId="5534" priority="2908" stopIfTrue="1" operator="lessThan">
      <formula>0</formula>
    </cfRule>
  </conditionalFormatting>
  <conditionalFormatting sqref="I32">
    <cfRule type="cellIs" dxfId="5533" priority="2905" stopIfTrue="1" operator="greaterThan">
      <formula>I$3</formula>
    </cfRule>
    <cfRule type="cellIs" dxfId="5532" priority="2906" stopIfTrue="1" operator="lessThan">
      <formula>0</formula>
    </cfRule>
  </conditionalFormatting>
  <conditionalFormatting sqref="E31:H32">
    <cfRule type="cellIs" dxfId="5531" priority="2903" operator="lessThan">
      <formula>E$3/2</formula>
    </cfRule>
    <cfRule type="cellIs" dxfId="5530" priority="2904" operator="greaterThanOrEqual">
      <formula>E$3/2</formula>
    </cfRule>
  </conditionalFormatting>
  <conditionalFormatting sqref="E31:H31">
    <cfRule type="cellIs" dxfId="5529" priority="2901" stopIfTrue="1" operator="greaterThan">
      <formula>E$3</formula>
    </cfRule>
    <cfRule type="cellIs" dxfId="5528" priority="2902" stopIfTrue="1" operator="lessThan">
      <formula>0</formula>
    </cfRule>
  </conditionalFormatting>
  <conditionalFormatting sqref="E32:H32">
    <cfRule type="cellIs" dxfId="5527" priority="2899" stopIfTrue="1" operator="greaterThan">
      <formula>E$3</formula>
    </cfRule>
    <cfRule type="cellIs" dxfId="5526" priority="2900" stopIfTrue="1" operator="lessThan">
      <formula>0</formula>
    </cfRule>
  </conditionalFormatting>
  <conditionalFormatting sqref="L31:L32">
    <cfRule type="cellIs" dxfId="5525" priority="2891" operator="lessThan">
      <formula>L$3/2</formula>
    </cfRule>
    <cfRule type="cellIs" dxfId="5524" priority="2892" operator="greaterThanOrEqual">
      <formula>L$3/2</formula>
    </cfRule>
  </conditionalFormatting>
  <conditionalFormatting sqref="L31">
    <cfRule type="cellIs" dxfId="5523" priority="2889" stopIfTrue="1" operator="greaterThan">
      <formula>L$3</formula>
    </cfRule>
    <cfRule type="cellIs" dxfId="5522" priority="2890" stopIfTrue="1" operator="lessThan">
      <formula>0</formula>
    </cfRule>
  </conditionalFormatting>
  <conditionalFormatting sqref="L32">
    <cfRule type="cellIs" dxfId="5521" priority="2887" stopIfTrue="1" operator="greaterThan">
      <formula>L$3</formula>
    </cfRule>
    <cfRule type="cellIs" dxfId="5520" priority="2888" stopIfTrue="1" operator="lessThan">
      <formula>0</formula>
    </cfRule>
  </conditionalFormatting>
  <conditionalFormatting sqref="C36">
    <cfRule type="cellIs" dxfId="5519" priority="2879" operator="lessThan">
      <formula>C$3/2</formula>
    </cfRule>
    <cfRule type="cellIs" dxfId="5518" priority="2880" operator="greaterThanOrEqual">
      <formula>C$3/2</formula>
    </cfRule>
  </conditionalFormatting>
  <conditionalFormatting sqref="D36">
    <cfRule type="cellIs" dxfId="5517" priority="2877" operator="lessThan">
      <formula>D$3/2</formula>
    </cfRule>
    <cfRule type="cellIs" dxfId="5516" priority="2878" operator="greaterThanOrEqual">
      <formula>D$3/2</formula>
    </cfRule>
  </conditionalFormatting>
  <conditionalFormatting sqref="E36:H36">
    <cfRule type="cellIs" dxfId="5515" priority="2875" operator="lessThan">
      <formula>E$3/2</formula>
    </cfRule>
    <cfRule type="cellIs" dxfId="5514" priority="2876" operator="greaterThanOrEqual">
      <formula>E$3/2</formula>
    </cfRule>
  </conditionalFormatting>
  <conditionalFormatting sqref="N36:R36">
    <cfRule type="cellIs" dxfId="5513" priority="2871" operator="lessThan">
      <formula>N$3/2</formula>
    </cfRule>
    <cfRule type="cellIs" dxfId="5512" priority="2872" operator="greaterThanOrEqual">
      <formula>N$3/2</formula>
    </cfRule>
  </conditionalFormatting>
  <conditionalFormatting sqref="X36:AB36">
    <cfRule type="cellIs" dxfId="5511" priority="2867" operator="lessThan">
      <formula>X$3/2</formula>
    </cfRule>
    <cfRule type="cellIs" dxfId="5510" priority="2868" operator="greaterThanOrEqual">
      <formula>X$3/2</formula>
    </cfRule>
  </conditionalFormatting>
  <conditionalFormatting sqref="I36">
    <cfRule type="cellIs" dxfId="5509" priority="2863" operator="lessThan">
      <formula>I$3/2</formula>
    </cfRule>
    <cfRule type="cellIs" dxfId="5508" priority="2864" operator="greaterThanOrEqual">
      <formula>I$3/2</formula>
    </cfRule>
  </conditionalFormatting>
  <conditionalFormatting sqref="L36:M36">
    <cfRule type="cellIs" dxfId="5507" priority="2861" operator="lessThan">
      <formula>L$3/2</formula>
    </cfRule>
    <cfRule type="cellIs" dxfId="5506" priority="2862" operator="greaterThanOrEqual">
      <formula>L$3/2</formula>
    </cfRule>
  </conditionalFormatting>
  <conditionalFormatting sqref="V36">
    <cfRule type="cellIs" dxfId="5505" priority="2857" operator="lessThan">
      <formula>V$3/2</formula>
    </cfRule>
    <cfRule type="cellIs" dxfId="5504" priority="2858" operator="greaterThanOrEqual">
      <formula>V$3/2</formula>
    </cfRule>
  </conditionalFormatting>
  <conditionalFormatting sqref="W36">
    <cfRule type="cellIs" dxfId="5503" priority="2855" operator="lessThan">
      <formula>W$3/2</formula>
    </cfRule>
    <cfRule type="cellIs" dxfId="5502" priority="2856" operator="greaterThanOrEqual">
      <formula>W$3/2</formula>
    </cfRule>
  </conditionalFormatting>
  <conditionalFormatting sqref="C34:C35">
    <cfRule type="cellIs" dxfId="5501" priority="2849" operator="lessThan">
      <formula>C$3/2</formula>
    </cfRule>
    <cfRule type="cellIs" dxfId="5500" priority="2850" operator="greaterThanOrEqual">
      <formula>C$3/2</formula>
    </cfRule>
  </conditionalFormatting>
  <conditionalFormatting sqref="D34:D35">
    <cfRule type="cellIs" dxfId="5499" priority="2847" operator="lessThan">
      <formula>D$3/2</formula>
    </cfRule>
    <cfRule type="cellIs" dxfId="5498" priority="2848" operator="greaterThanOrEqual">
      <formula>D$3/2</formula>
    </cfRule>
  </conditionalFormatting>
  <conditionalFormatting sqref="C34">
    <cfRule type="cellIs" dxfId="5497" priority="2845" stopIfTrue="1" operator="greaterThan">
      <formula>C$3</formula>
    </cfRule>
    <cfRule type="cellIs" dxfId="5496" priority="2846" stopIfTrue="1" operator="lessThan">
      <formula>0</formula>
    </cfRule>
  </conditionalFormatting>
  <conditionalFormatting sqref="D34">
    <cfRule type="cellIs" dxfId="5495" priority="2843" stopIfTrue="1" operator="greaterThan">
      <formula>D$3</formula>
    </cfRule>
    <cfRule type="cellIs" dxfId="5494" priority="2844" stopIfTrue="1" operator="lessThan">
      <formula>0</formula>
    </cfRule>
  </conditionalFormatting>
  <conditionalFormatting sqref="D35">
    <cfRule type="cellIs" dxfId="5493" priority="2841" stopIfTrue="1" operator="greaterThan">
      <formula>D$3</formula>
    </cfRule>
    <cfRule type="cellIs" dxfId="5492" priority="2842" stopIfTrue="1" operator="lessThan">
      <formula>0</formula>
    </cfRule>
  </conditionalFormatting>
  <conditionalFormatting sqref="C35">
    <cfRule type="cellIs" dxfId="5491" priority="2839" stopIfTrue="1" operator="greaterThan">
      <formula>C$3</formula>
    </cfRule>
    <cfRule type="cellIs" dxfId="5490" priority="2840" stopIfTrue="1" operator="lessThan">
      <formula>0</formula>
    </cfRule>
  </conditionalFormatting>
  <conditionalFormatting sqref="I34:I35">
    <cfRule type="cellIs" dxfId="5489" priority="2837" operator="lessThan">
      <formula>I$3/2</formula>
    </cfRule>
    <cfRule type="cellIs" dxfId="5488" priority="2838" operator="greaterThanOrEqual">
      <formula>I$3/2</formula>
    </cfRule>
  </conditionalFormatting>
  <conditionalFormatting sqref="I34">
    <cfRule type="cellIs" dxfId="5487" priority="2835" stopIfTrue="1" operator="greaterThan">
      <formula>I$3</formula>
    </cfRule>
    <cfRule type="cellIs" dxfId="5486" priority="2836" stopIfTrue="1" operator="lessThan">
      <formula>0</formula>
    </cfRule>
  </conditionalFormatting>
  <conditionalFormatting sqref="I35">
    <cfRule type="cellIs" dxfId="5485" priority="2833" stopIfTrue="1" operator="greaterThan">
      <formula>I$3</formula>
    </cfRule>
    <cfRule type="cellIs" dxfId="5484" priority="2834" stopIfTrue="1" operator="lessThan">
      <formula>0</formula>
    </cfRule>
  </conditionalFormatting>
  <conditionalFormatting sqref="E34:H35">
    <cfRule type="cellIs" dxfId="5483" priority="2831" operator="lessThan">
      <formula>E$3/2</formula>
    </cfRule>
    <cfRule type="cellIs" dxfId="5482" priority="2832" operator="greaterThanOrEqual">
      <formula>E$3/2</formula>
    </cfRule>
  </conditionalFormatting>
  <conditionalFormatting sqref="E34:H34">
    <cfRule type="cellIs" dxfId="5481" priority="2829" stopIfTrue="1" operator="greaterThan">
      <formula>E$3</formula>
    </cfRule>
    <cfRule type="cellIs" dxfId="5480" priority="2830" stopIfTrue="1" operator="lessThan">
      <formula>0</formula>
    </cfRule>
  </conditionalFormatting>
  <conditionalFormatting sqref="E35:H35">
    <cfRule type="cellIs" dxfId="5479" priority="2827" stopIfTrue="1" operator="greaterThan">
      <formula>E$3</formula>
    </cfRule>
    <cfRule type="cellIs" dxfId="5478" priority="2828" stopIfTrue="1" operator="lessThan">
      <formula>0</formula>
    </cfRule>
  </conditionalFormatting>
  <conditionalFormatting sqref="L34:L35">
    <cfRule type="cellIs" dxfId="5477" priority="2819" operator="lessThan">
      <formula>L$3/2</formula>
    </cfRule>
    <cfRule type="cellIs" dxfId="5476" priority="2820" operator="greaterThanOrEqual">
      <formula>L$3/2</formula>
    </cfRule>
  </conditionalFormatting>
  <conditionalFormatting sqref="L34">
    <cfRule type="cellIs" dxfId="5475" priority="2817" stopIfTrue="1" operator="greaterThan">
      <formula>L$3</formula>
    </cfRule>
    <cfRule type="cellIs" dxfId="5474" priority="2818" stopIfTrue="1" operator="lessThan">
      <formula>0</formula>
    </cfRule>
  </conditionalFormatting>
  <conditionalFormatting sqref="L35">
    <cfRule type="cellIs" dxfId="5473" priority="2815" stopIfTrue="1" operator="greaterThan">
      <formula>L$3</formula>
    </cfRule>
    <cfRule type="cellIs" dxfId="5472" priority="2816" stopIfTrue="1" operator="lessThan">
      <formula>0</formula>
    </cfRule>
  </conditionalFormatting>
  <conditionalFormatting sqref="C39">
    <cfRule type="cellIs" dxfId="5471" priority="2807" operator="lessThan">
      <formula>C$3/2</formula>
    </cfRule>
    <cfRule type="cellIs" dxfId="5470" priority="2808" operator="greaterThanOrEqual">
      <formula>C$3/2</formula>
    </cfRule>
  </conditionalFormatting>
  <conditionalFormatting sqref="D39">
    <cfRule type="cellIs" dxfId="5469" priority="2805" operator="lessThan">
      <formula>D$3/2</formula>
    </cfRule>
    <cfRule type="cellIs" dxfId="5468" priority="2806" operator="greaterThanOrEqual">
      <formula>D$3/2</formula>
    </cfRule>
  </conditionalFormatting>
  <conditionalFormatting sqref="E39:H39">
    <cfRule type="cellIs" dxfId="5467" priority="2803" operator="lessThan">
      <formula>E$3/2</formula>
    </cfRule>
    <cfRule type="cellIs" dxfId="5466" priority="2804" operator="greaterThanOrEqual">
      <formula>E$3/2</formula>
    </cfRule>
  </conditionalFormatting>
  <conditionalFormatting sqref="N39:R39">
    <cfRule type="cellIs" dxfId="5465" priority="2799" operator="lessThan">
      <formula>N$3/2</formula>
    </cfRule>
    <cfRule type="cellIs" dxfId="5464" priority="2800" operator="greaterThanOrEqual">
      <formula>N$3/2</formula>
    </cfRule>
  </conditionalFormatting>
  <conditionalFormatting sqref="X39:AB39">
    <cfRule type="cellIs" dxfId="5463" priority="2795" operator="lessThan">
      <formula>X$3/2</formula>
    </cfRule>
    <cfRule type="cellIs" dxfId="5462" priority="2796" operator="greaterThanOrEqual">
      <formula>X$3/2</formula>
    </cfRule>
  </conditionalFormatting>
  <conditionalFormatting sqref="I39">
    <cfRule type="cellIs" dxfId="5461" priority="2791" operator="lessThan">
      <formula>I$3/2</formula>
    </cfRule>
    <cfRule type="cellIs" dxfId="5460" priority="2792" operator="greaterThanOrEqual">
      <formula>I$3/2</formula>
    </cfRule>
  </conditionalFormatting>
  <conditionalFormatting sqref="L39:M39">
    <cfRule type="cellIs" dxfId="5459" priority="2789" operator="lessThan">
      <formula>L$3/2</formula>
    </cfRule>
    <cfRule type="cellIs" dxfId="5458" priority="2790" operator="greaterThanOrEqual">
      <formula>L$3/2</formula>
    </cfRule>
  </conditionalFormatting>
  <conditionalFormatting sqref="V39">
    <cfRule type="cellIs" dxfId="5457" priority="2785" operator="lessThan">
      <formula>V$3/2</formula>
    </cfRule>
    <cfRule type="cellIs" dxfId="5456" priority="2786" operator="greaterThanOrEqual">
      <formula>V$3/2</formula>
    </cfRule>
  </conditionalFormatting>
  <conditionalFormatting sqref="W39">
    <cfRule type="cellIs" dxfId="5455" priority="2783" operator="lessThan">
      <formula>W$3/2</formula>
    </cfRule>
    <cfRule type="cellIs" dxfId="5454" priority="2784" operator="greaterThanOrEqual">
      <formula>W$3/2</formula>
    </cfRule>
  </conditionalFormatting>
  <conditionalFormatting sqref="C37:C38">
    <cfRule type="cellIs" dxfId="5453" priority="2777" operator="lessThan">
      <formula>C$3/2</formula>
    </cfRule>
    <cfRule type="cellIs" dxfId="5452" priority="2778" operator="greaterThanOrEqual">
      <formula>C$3/2</formula>
    </cfRule>
  </conditionalFormatting>
  <conditionalFormatting sqref="D37:D38">
    <cfRule type="cellIs" dxfId="5451" priority="2775" operator="lessThan">
      <formula>D$3/2</formula>
    </cfRule>
    <cfRule type="cellIs" dxfId="5450" priority="2776" operator="greaterThanOrEqual">
      <formula>D$3/2</formula>
    </cfRule>
  </conditionalFormatting>
  <conditionalFormatting sqref="C37">
    <cfRule type="cellIs" dxfId="5449" priority="2773" stopIfTrue="1" operator="greaterThan">
      <formula>C$3</formula>
    </cfRule>
    <cfRule type="cellIs" dxfId="5448" priority="2774" stopIfTrue="1" operator="lessThan">
      <formula>0</formula>
    </cfRule>
  </conditionalFormatting>
  <conditionalFormatting sqref="D37">
    <cfRule type="cellIs" dxfId="5447" priority="2771" stopIfTrue="1" operator="greaterThan">
      <formula>D$3</formula>
    </cfRule>
    <cfRule type="cellIs" dxfId="5446" priority="2772" stopIfTrue="1" operator="lessThan">
      <formula>0</formula>
    </cfRule>
  </conditionalFormatting>
  <conditionalFormatting sqref="D38">
    <cfRule type="cellIs" dxfId="5445" priority="2769" stopIfTrue="1" operator="greaterThan">
      <formula>D$3</formula>
    </cfRule>
    <cfRule type="cellIs" dxfId="5444" priority="2770" stopIfTrue="1" operator="lessThan">
      <formula>0</formula>
    </cfRule>
  </conditionalFormatting>
  <conditionalFormatting sqref="C38">
    <cfRule type="cellIs" dxfId="5443" priority="2767" stopIfTrue="1" operator="greaterThan">
      <formula>C$3</formula>
    </cfRule>
    <cfRule type="cellIs" dxfId="5442" priority="2768" stopIfTrue="1" operator="lessThan">
      <formula>0</formula>
    </cfRule>
  </conditionalFormatting>
  <conditionalFormatting sqref="I37:I38">
    <cfRule type="cellIs" dxfId="5441" priority="2765" operator="lessThan">
      <formula>I$3/2</formula>
    </cfRule>
    <cfRule type="cellIs" dxfId="5440" priority="2766" operator="greaterThanOrEqual">
      <formula>I$3/2</formula>
    </cfRule>
  </conditionalFormatting>
  <conditionalFormatting sqref="I37">
    <cfRule type="cellIs" dxfId="5439" priority="2763" stopIfTrue="1" operator="greaterThan">
      <formula>I$3</formula>
    </cfRule>
    <cfRule type="cellIs" dxfId="5438" priority="2764" stopIfTrue="1" operator="lessThan">
      <formula>0</formula>
    </cfRule>
  </conditionalFormatting>
  <conditionalFormatting sqref="I38">
    <cfRule type="cellIs" dxfId="5437" priority="2761" stopIfTrue="1" operator="greaterThan">
      <formula>I$3</formula>
    </cfRule>
    <cfRule type="cellIs" dxfId="5436" priority="2762" stopIfTrue="1" operator="lessThan">
      <formula>0</formula>
    </cfRule>
  </conditionalFormatting>
  <conditionalFormatting sqref="E37:H38">
    <cfRule type="cellIs" dxfId="5435" priority="2759" operator="lessThan">
      <formula>E$3/2</formula>
    </cfRule>
    <cfRule type="cellIs" dxfId="5434" priority="2760" operator="greaterThanOrEqual">
      <formula>E$3/2</formula>
    </cfRule>
  </conditionalFormatting>
  <conditionalFormatting sqref="E37:H37">
    <cfRule type="cellIs" dxfId="5433" priority="2757" stopIfTrue="1" operator="greaterThan">
      <formula>E$3</formula>
    </cfRule>
    <cfRule type="cellIs" dxfId="5432" priority="2758" stopIfTrue="1" operator="lessThan">
      <formula>0</formula>
    </cfRule>
  </conditionalFormatting>
  <conditionalFormatting sqref="E38:H38">
    <cfRule type="cellIs" dxfId="5431" priority="2755" stopIfTrue="1" operator="greaterThan">
      <formula>E$3</formula>
    </cfRule>
    <cfRule type="cellIs" dxfId="5430" priority="2756" stopIfTrue="1" operator="lessThan">
      <formula>0</formula>
    </cfRule>
  </conditionalFormatting>
  <conditionalFormatting sqref="L37:L38">
    <cfRule type="cellIs" dxfId="5429" priority="2747" operator="lessThan">
      <formula>L$3/2</formula>
    </cfRule>
    <cfRule type="cellIs" dxfId="5428" priority="2748" operator="greaterThanOrEqual">
      <formula>L$3/2</formula>
    </cfRule>
  </conditionalFormatting>
  <conditionalFormatting sqref="L37">
    <cfRule type="cellIs" dxfId="5427" priority="2745" stopIfTrue="1" operator="greaterThan">
      <formula>L$3</formula>
    </cfRule>
    <cfRule type="cellIs" dxfId="5426" priority="2746" stopIfTrue="1" operator="lessThan">
      <formula>0</formula>
    </cfRule>
  </conditionalFormatting>
  <conditionalFormatting sqref="L38">
    <cfRule type="cellIs" dxfId="5425" priority="2743" stopIfTrue="1" operator="greaterThan">
      <formula>L$3</formula>
    </cfRule>
    <cfRule type="cellIs" dxfId="5424" priority="2744" stopIfTrue="1" operator="lessThan">
      <formula>0</formula>
    </cfRule>
  </conditionalFormatting>
  <conditionalFormatting sqref="C42">
    <cfRule type="cellIs" dxfId="5423" priority="2735" operator="lessThan">
      <formula>C$3/2</formula>
    </cfRule>
    <cfRule type="cellIs" dxfId="5422" priority="2736" operator="greaterThanOrEqual">
      <formula>C$3/2</formula>
    </cfRule>
  </conditionalFormatting>
  <conditionalFormatting sqref="D42">
    <cfRule type="cellIs" dxfId="5421" priority="2733" operator="lessThan">
      <formula>D$3/2</formula>
    </cfRule>
    <cfRule type="cellIs" dxfId="5420" priority="2734" operator="greaterThanOrEqual">
      <formula>D$3/2</formula>
    </cfRule>
  </conditionalFormatting>
  <conditionalFormatting sqref="E42:H42">
    <cfRule type="cellIs" dxfId="5419" priority="2731" operator="lessThan">
      <formula>E$3/2</formula>
    </cfRule>
    <cfRule type="cellIs" dxfId="5418" priority="2732" operator="greaterThanOrEqual">
      <formula>E$3/2</formula>
    </cfRule>
  </conditionalFormatting>
  <conditionalFormatting sqref="N42:R42">
    <cfRule type="cellIs" dxfId="5417" priority="2727" operator="lessThan">
      <formula>N$3/2</formula>
    </cfRule>
    <cfRule type="cellIs" dxfId="5416" priority="2728" operator="greaterThanOrEqual">
      <formula>N$3/2</formula>
    </cfRule>
  </conditionalFormatting>
  <conditionalFormatting sqref="X42:AB42">
    <cfRule type="cellIs" dxfId="5415" priority="2723" operator="lessThan">
      <formula>X$3/2</formula>
    </cfRule>
    <cfRule type="cellIs" dxfId="5414" priority="2724" operator="greaterThanOrEqual">
      <formula>X$3/2</formula>
    </cfRule>
  </conditionalFormatting>
  <conditionalFormatting sqref="I42">
    <cfRule type="cellIs" dxfId="5413" priority="2719" operator="lessThan">
      <formula>I$3/2</formula>
    </cfRule>
    <cfRule type="cellIs" dxfId="5412" priority="2720" operator="greaterThanOrEqual">
      <formula>I$3/2</formula>
    </cfRule>
  </conditionalFormatting>
  <conditionalFormatting sqref="L42:M42">
    <cfRule type="cellIs" dxfId="5411" priority="2717" operator="lessThan">
      <formula>L$3/2</formula>
    </cfRule>
    <cfRule type="cellIs" dxfId="5410" priority="2718" operator="greaterThanOrEqual">
      <formula>L$3/2</formula>
    </cfRule>
  </conditionalFormatting>
  <conditionalFormatting sqref="V42">
    <cfRule type="cellIs" dxfId="5409" priority="2713" operator="lessThan">
      <formula>V$3/2</formula>
    </cfRule>
    <cfRule type="cellIs" dxfId="5408" priority="2714" operator="greaterThanOrEqual">
      <formula>V$3/2</formula>
    </cfRule>
  </conditionalFormatting>
  <conditionalFormatting sqref="W42">
    <cfRule type="cellIs" dxfId="5407" priority="2711" operator="lessThan">
      <formula>W$3/2</formula>
    </cfRule>
    <cfRule type="cellIs" dxfId="5406" priority="2712" operator="greaterThanOrEqual">
      <formula>W$3/2</formula>
    </cfRule>
  </conditionalFormatting>
  <conditionalFormatting sqref="C40:C41">
    <cfRule type="cellIs" dxfId="5405" priority="2705" operator="lessThan">
      <formula>C$3/2</formula>
    </cfRule>
    <cfRule type="cellIs" dxfId="5404" priority="2706" operator="greaterThanOrEqual">
      <formula>C$3/2</formula>
    </cfRule>
  </conditionalFormatting>
  <conditionalFormatting sqref="D40:D41">
    <cfRule type="cellIs" dxfId="5403" priority="2703" operator="lessThan">
      <formula>D$3/2</formula>
    </cfRule>
    <cfRule type="cellIs" dxfId="5402" priority="2704" operator="greaterThanOrEqual">
      <formula>D$3/2</formula>
    </cfRule>
  </conditionalFormatting>
  <conditionalFormatting sqref="C40">
    <cfRule type="cellIs" dxfId="5401" priority="2701" stopIfTrue="1" operator="greaterThan">
      <formula>C$3</formula>
    </cfRule>
    <cfRule type="cellIs" dxfId="5400" priority="2702" stopIfTrue="1" operator="lessThan">
      <formula>0</formula>
    </cfRule>
  </conditionalFormatting>
  <conditionalFormatting sqref="D40">
    <cfRule type="cellIs" dxfId="5399" priority="2699" stopIfTrue="1" operator="greaterThan">
      <formula>D$3</formula>
    </cfRule>
    <cfRule type="cellIs" dxfId="5398" priority="2700" stopIfTrue="1" operator="lessThan">
      <formula>0</formula>
    </cfRule>
  </conditionalFormatting>
  <conditionalFormatting sqref="D41">
    <cfRule type="cellIs" dxfId="5397" priority="2697" stopIfTrue="1" operator="greaterThan">
      <formula>D$3</formula>
    </cfRule>
    <cfRule type="cellIs" dxfId="5396" priority="2698" stopIfTrue="1" operator="lessThan">
      <formula>0</formula>
    </cfRule>
  </conditionalFormatting>
  <conditionalFormatting sqref="C41">
    <cfRule type="cellIs" dxfId="5395" priority="2695" stopIfTrue="1" operator="greaterThan">
      <formula>C$3</formula>
    </cfRule>
    <cfRule type="cellIs" dxfId="5394" priority="2696" stopIfTrue="1" operator="lessThan">
      <formula>0</formula>
    </cfRule>
  </conditionalFormatting>
  <conditionalFormatting sqref="I40:I41">
    <cfRule type="cellIs" dxfId="5393" priority="2693" operator="lessThan">
      <formula>I$3/2</formula>
    </cfRule>
    <cfRule type="cellIs" dxfId="5392" priority="2694" operator="greaterThanOrEqual">
      <formula>I$3/2</formula>
    </cfRule>
  </conditionalFormatting>
  <conditionalFormatting sqref="I40">
    <cfRule type="cellIs" dxfId="5391" priority="2691" stopIfTrue="1" operator="greaterThan">
      <formula>I$3</formula>
    </cfRule>
    <cfRule type="cellIs" dxfId="5390" priority="2692" stopIfTrue="1" operator="lessThan">
      <formula>0</formula>
    </cfRule>
  </conditionalFormatting>
  <conditionalFormatting sqref="I41">
    <cfRule type="cellIs" dxfId="5389" priority="2689" stopIfTrue="1" operator="greaterThan">
      <formula>I$3</formula>
    </cfRule>
    <cfRule type="cellIs" dxfId="5388" priority="2690" stopIfTrue="1" operator="lessThan">
      <formula>0</formula>
    </cfRule>
  </conditionalFormatting>
  <conditionalFormatting sqref="E40:H41">
    <cfRule type="cellIs" dxfId="5387" priority="2687" operator="lessThan">
      <formula>E$3/2</formula>
    </cfRule>
    <cfRule type="cellIs" dxfId="5386" priority="2688" operator="greaterThanOrEqual">
      <formula>E$3/2</formula>
    </cfRule>
  </conditionalFormatting>
  <conditionalFormatting sqref="E40:H40">
    <cfRule type="cellIs" dxfId="5385" priority="2685" stopIfTrue="1" operator="greaterThan">
      <formula>E$3</formula>
    </cfRule>
    <cfRule type="cellIs" dxfId="5384" priority="2686" stopIfTrue="1" operator="lessThan">
      <formula>0</formula>
    </cfRule>
  </conditionalFormatting>
  <conditionalFormatting sqref="E41:H41">
    <cfRule type="cellIs" dxfId="5383" priority="2683" stopIfTrue="1" operator="greaterThan">
      <formula>E$3</formula>
    </cfRule>
    <cfRule type="cellIs" dxfId="5382" priority="2684" stopIfTrue="1" operator="lessThan">
      <formula>0</formula>
    </cfRule>
  </conditionalFormatting>
  <conditionalFormatting sqref="L40:L41">
    <cfRule type="cellIs" dxfId="5381" priority="2675" operator="lessThan">
      <formula>L$3/2</formula>
    </cfRule>
    <cfRule type="cellIs" dxfId="5380" priority="2676" operator="greaterThanOrEqual">
      <formula>L$3/2</formula>
    </cfRule>
  </conditionalFormatting>
  <conditionalFormatting sqref="L40">
    <cfRule type="cellIs" dxfId="5379" priority="2673" stopIfTrue="1" operator="greaterThan">
      <formula>L$3</formula>
    </cfRule>
    <cfRule type="cellIs" dxfId="5378" priority="2674" stopIfTrue="1" operator="lessThan">
      <formula>0</formula>
    </cfRule>
  </conditionalFormatting>
  <conditionalFormatting sqref="L41">
    <cfRule type="cellIs" dxfId="5377" priority="2671" stopIfTrue="1" operator="greaterThan">
      <formula>L$3</formula>
    </cfRule>
    <cfRule type="cellIs" dxfId="5376" priority="2672" stopIfTrue="1" operator="lessThan">
      <formula>0</formula>
    </cfRule>
  </conditionalFormatting>
  <conditionalFormatting sqref="C45">
    <cfRule type="cellIs" dxfId="5375" priority="2663" operator="lessThan">
      <formula>C$3/2</formula>
    </cfRule>
    <cfRule type="cellIs" dxfId="5374" priority="2664" operator="greaterThanOrEqual">
      <formula>C$3/2</formula>
    </cfRule>
  </conditionalFormatting>
  <conditionalFormatting sqref="D45">
    <cfRule type="cellIs" dxfId="5373" priority="2661" operator="lessThan">
      <formula>D$3/2</formula>
    </cfRule>
    <cfRule type="cellIs" dxfId="5372" priority="2662" operator="greaterThanOrEqual">
      <formula>D$3/2</formula>
    </cfRule>
  </conditionalFormatting>
  <conditionalFormatting sqref="E45:H45">
    <cfRule type="cellIs" dxfId="5371" priority="2659" operator="lessThan">
      <formula>E$3/2</formula>
    </cfRule>
    <cfRule type="cellIs" dxfId="5370" priority="2660" operator="greaterThanOrEqual">
      <formula>E$3/2</formula>
    </cfRule>
  </conditionalFormatting>
  <conditionalFormatting sqref="N45:R45">
    <cfRule type="cellIs" dxfId="5369" priority="2655" operator="lessThan">
      <formula>N$3/2</formula>
    </cfRule>
    <cfRule type="cellIs" dxfId="5368" priority="2656" operator="greaterThanOrEqual">
      <formula>N$3/2</formula>
    </cfRule>
  </conditionalFormatting>
  <conditionalFormatting sqref="X45:AB45">
    <cfRule type="cellIs" dxfId="5367" priority="2651" operator="lessThan">
      <formula>X$3/2</formula>
    </cfRule>
    <cfRule type="cellIs" dxfId="5366" priority="2652" operator="greaterThanOrEqual">
      <formula>X$3/2</formula>
    </cfRule>
  </conditionalFormatting>
  <conditionalFormatting sqref="I45">
    <cfRule type="cellIs" dxfId="5365" priority="2647" operator="lessThan">
      <formula>I$3/2</formula>
    </cfRule>
    <cfRule type="cellIs" dxfId="5364" priority="2648" operator="greaterThanOrEqual">
      <formula>I$3/2</formula>
    </cfRule>
  </conditionalFormatting>
  <conditionalFormatting sqref="L45:M45">
    <cfRule type="cellIs" dxfId="5363" priority="2645" operator="lessThan">
      <formula>L$3/2</formula>
    </cfRule>
    <cfRule type="cellIs" dxfId="5362" priority="2646" operator="greaterThanOrEqual">
      <formula>L$3/2</formula>
    </cfRule>
  </conditionalFormatting>
  <conditionalFormatting sqref="V45">
    <cfRule type="cellIs" dxfId="5361" priority="2641" operator="lessThan">
      <formula>V$3/2</formula>
    </cfRule>
    <cfRule type="cellIs" dxfId="5360" priority="2642" operator="greaterThanOrEqual">
      <formula>V$3/2</formula>
    </cfRule>
  </conditionalFormatting>
  <conditionalFormatting sqref="W45">
    <cfRule type="cellIs" dxfId="5359" priority="2639" operator="lessThan">
      <formula>W$3/2</formula>
    </cfRule>
    <cfRule type="cellIs" dxfId="5358" priority="2640" operator="greaterThanOrEqual">
      <formula>W$3/2</formula>
    </cfRule>
  </conditionalFormatting>
  <conditionalFormatting sqref="C43:C44">
    <cfRule type="cellIs" dxfId="5357" priority="2633" operator="lessThan">
      <formula>C$3/2</formula>
    </cfRule>
    <cfRule type="cellIs" dxfId="5356" priority="2634" operator="greaterThanOrEqual">
      <formula>C$3/2</formula>
    </cfRule>
  </conditionalFormatting>
  <conditionalFormatting sqref="D43:D44">
    <cfRule type="cellIs" dxfId="5355" priority="2631" operator="lessThan">
      <formula>D$3/2</formula>
    </cfRule>
    <cfRule type="cellIs" dxfId="5354" priority="2632" operator="greaterThanOrEqual">
      <formula>D$3/2</formula>
    </cfRule>
  </conditionalFormatting>
  <conditionalFormatting sqref="C43">
    <cfRule type="cellIs" dxfId="5353" priority="2629" stopIfTrue="1" operator="greaterThan">
      <formula>C$3</formula>
    </cfRule>
    <cfRule type="cellIs" dxfId="5352" priority="2630" stopIfTrue="1" operator="lessThan">
      <formula>0</formula>
    </cfRule>
  </conditionalFormatting>
  <conditionalFormatting sqref="D43">
    <cfRule type="cellIs" dxfId="5351" priority="2627" stopIfTrue="1" operator="greaterThan">
      <formula>D$3</formula>
    </cfRule>
    <cfRule type="cellIs" dxfId="5350" priority="2628" stopIfTrue="1" operator="lessThan">
      <formula>0</formula>
    </cfRule>
  </conditionalFormatting>
  <conditionalFormatting sqref="D44">
    <cfRule type="cellIs" dxfId="5349" priority="2625" stopIfTrue="1" operator="greaterThan">
      <formula>D$3</formula>
    </cfRule>
    <cfRule type="cellIs" dxfId="5348" priority="2626" stopIfTrue="1" operator="lessThan">
      <formula>0</formula>
    </cfRule>
  </conditionalFormatting>
  <conditionalFormatting sqref="C44">
    <cfRule type="cellIs" dxfId="5347" priority="2623" stopIfTrue="1" operator="greaterThan">
      <formula>C$3</formula>
    </cfRule>
    <cfRule type="cellIs" dxfId="5346" priority="2624" stopIfTrue="1" operator="lessThan">
      <formula>0</formula>
    </cfRule>
  </conditionalFormatting>
  <conditionalFormatting sqref="I43:I44">
    <cfRule type="cellIs" dxfId="5345" priority="2621" operator="lessThan">
      <formula>I$3/2</formula>
    </cfRule>
    <cfRule type="cellIs" dxfId="5344" priority="2622" operator="greaterThanOrEqual">
      <formula>I$3/2</formula>
    </cfRule>
  </conditionalFormatting>
  <conditionalFormatting sqref="I43">
    <cfRule type="cellIs" dxfId="5343" priority="2619" stopIfTrue="1" operator="greaterThan">
      <formula>I$3</formula>
    </cfRule>
    <cfRule type="cellIs" dxfId="5342" priority="2620" stopIfTrue="1" operator="lessThan">
      <formula>0</formula>
    </cfRule>
  </conditionalFormatting>
  <conditionalFormatting sqref="I44">
    <cfRule type="cellIs" dxfId="5341" priority="2617" stopIfTrue="1" operator="greaterThan">
      <formula>I$3</formula>
    </cfRule>
    <cfRule type="cellIs" dxfId="5340" priority="2618" stopIfTrue="1" operator="lessThan">
      <formula>0</formula>
    </cfRule>
  </conditionalFormatting>
  <conditionalFormatting sqref="E43:H44">
    <cfRule type="cellIs" dxfId="5339" priority="2615" operator="lessThan">
      <formula>E$3/2</formula>
    </cfRule>
    <cfRule type="cellIs" dxfId="5338" priority="2616" operator="greaterThanOrEqual">
      <formula>E$3/2</formula>
    </cfRule>
  </conditionalFormatting>
  <conditionalFormatting sqref="E43:H43">
    <cfRule type="cellIs" dxfId="5337" priority="2613" stopIfTrue="1" operator="greaterThan">
      <formula>E$3</formula>
    </cfRule>
    <cfRule type="cellIs" dxfId="5336" priority="2614" stopIfTrue="1" operator="lessThan">
      <formula>0</formula>
    </cfRule>
  </conditionalFormatting>
  <conditionalFormatting sqref="E44:H44">
    <cfRule type="cellIs" dxfId="5335" priority="2611" stopIfTrue="1" operator="greaterThan">
      <formula>E$3</formula>
    </cfRule>
    <cfRule type="cellIs" dxfId="5334" priority="2612" stopIfTrue="1" operator="lessThan">
      <formula>0</formula>
    </cfRule>
  </conditionalFormatting>
  <conditionalFormatting sqref="L43:L44">
    <cfRule type="cellIs" dxfId="5333" priority="2603" operator="lessThan">
      <formula>L$3/2</formula>
    </cfRule>
    <cfRule type="cellIs" dxfId="5332" priority="2604" operator="greaterThanOrEqual">
      <formula>L$3/2</formula>
    </cfRule>
  </conditionalFormatting>
  <conditionalFormatting sqref="L43">
    <cfRule type="cellIs" dxfId="5331" priority="2601" stopIfTrue="1" operator="greaterThan">
      <formula>L$3</formula>
    </cfRule>
    <cfRule type="cellIs" dxfId="5330" priority="2602" stopIfTrue="1" operator="lessThan">
      <formula>0</formula>
    </cfRule>
  </conditionalFormatting>
  <conditionalFormatting sqref="L44">
    <cfRule type="cellIs" dxfId="5329" priority="2599" stopIfTrue="1" operator="greaterThan">
      <formula>L$3</formula>
    </cfRule>
    <cfRule type="cellIs" dxfId="5328" priority="2600" stopIfTrue="1" operator="lessThan">
      <formula>0</formula>
    </cfRule>
  </conditionalFormatting>
  <conditionalFormatting sqref="C48">
    <cfRule type="cellIs" dxfId="5327" priority="2591" operator="lessThan">
      <formula>C$3/2</formula>
    </cfRule>
    <cfRule type="cellIs" dxfId="5326" priority="2592" operator="greaterThanOrEqual">
      <formula>C$3/2</formula>
    </cfRule>
  </conditionalFormatting>
  <conditionalFormatting sqref="D48">
    <cfRule type="cellIs" dxfId="5325" priority="2589" operator="lessThan">
      <formula>D$3/2</formula>
    </cfRule>
    <cfRule type="cellIs" dxfId="5324" priority="2590" operator="greaterThanOrEqual">
      <formula>D$3/2</formula>
    </cfRule>
  </conditionalFormatting>
  <conditionalFormatting sqref="E48:H48">
    <cfRule type="cellIs" dxfId="5323" priority="2587" operator="lessThan">
      <formula>E$3/2</formula>
    </cfRule>
    <cfRule type="cellIs" dxfId="5322" priority="2588" operator="greaterThanOrEqual">
      <formula>E$3/2</formula>
    </cfRule>
  </conditionalFormatting>
  <conditionalFormatting sqref="N48:R48">
    <cfRule type="cellIs" dxfId="5321" priority="2583" operator="lessThan">
      <formula>N$3/2</formula>
    </cfRule>
    <cfRule type="cellIs" dxfId="5320" priority="2584" operator="greaterThanOrEqual">
      <formula>N$3/2</formula>
    </cfRule>
  </conditionalFormatting>
  <conditionalFormatting sqref="X48:AB48">
    <cfRule type="cellIs" dxfId="5319" priority="2579" operator="lessThan">
      <formula>X$3/2</formula>
    </cfRule>
    <cfRule type="cellIs" dxfId="5318" priority="2580" operator="greaterThanOrEqual">
      <formula>X$3/2</formula>
    </cfRule>
  </conditionalFormatting>
  <conditionalFormatting sqref="I48">
    <cfRule type="cellIs" dxfId="5317" priority="2575" operator="lessThan">
      <formula>I$3/2</formula>
    </cfRule>
    <cfRule type="cellIs" dxfId="5316" priority="2576" operator="greaterThanOrEqual">
      <formula>I$3/2</formula>
    </cfRule>
  </conditionalFormatting>
  <conditionalFormatting sqref="L48:M48">
    <cfRule type="cellIs" dxfId="5315" priority="2573" operator="lessThan">
      <formula>L$3/2</formula>
    </cfRule>
    <cfRule type="cellIs" dxfId="5314" priority="2574" operator="greaterThanOrEqual">
      <formula>L$3/2</formula>
    </cfRule>
  </conditionalFormatting>
  <conditionalFormatting sqref="V48">
    <cfRule type="cellIs" dxfId="5313" priority="2569" operator="lessThan">
      <formula>V$3/2</formula>
    </cfRule>
    <cfRule type="cellIs" dxfId="5312" priority="2570" operator="greaterThanOrEqual">
      <formula>V$3/2</formula>
    </cfRule>
  </conditionalFormatting>
  <conditionalFormatting sqref="W48">
    <cfRule type="cellIs" dxfId="5311" priority="2567" operator="lessThan">
      <formula>W$3/2</formula>
    </cfRule>
    <cfRule type="cellIs" dxfId="5310" priority="2568" operator="greaterThanOrEqual">
      <formula>W$3/2</formula>
    </cfRule>
  </conditionalFormatting>
  <conditionalFormatting sqref="C46:C47">
    <cfRule type="cellIs" dxfId="5309" priority="2561" operator="lessThan">
      <formula>C$3/2</formula>
    </cfRule>
    <cfRule type="cellIs" dxfId="5308" priority="2562" operator="greaterThanOrEqual">
      <formula>C$3/2</formula>
    </cfRule>
  </conditionalFormatting>
  <conditionalFormatting sqref="D46:D47">
    <cfRule type="cellIs" dxfId="5307" priority="2559" operator="lessThan">
      <formula>D$3/2</formula>
    </cfRule>
    <cfRule type="cellIs" dxfId="5306" priority="2560" operator="greaterThanOrEqual">
      <formula>D$3/2</formula>
    </cfRule>
  </conditionalFormatting>
  <conditionalFormatting sqref="C46">
    <cfRule type="cellIs" dxfId="5305" priority="2557" stopIfTrue="1" operator="greaterThan">
      <formula>C$3</formula>
    </cfRule>
    <cfRule type="cellIs" dxfId="5304" priority="2558" stopIfTrue="1" operator="lessThan">
      <formula>0</formula>
    </cfRule>
  </conditionalFormatting>
  <conditionalFormatting sqref="D46">
    <cfRule type="cellIs" dxfId="5303" priority="2555" stopIfTrue="1" operator="greaterThan">
      <formula>D$3</formula>
    </cfRule>
    <cfRule type="cellIs" dxfId="5302" priority="2556" stopIfTrue="1" operator="lessThan">
      <formula>0</formula>
    </cfRule>
  </conditionalFormatting>
  <conditionalFormatting sqref="D47">
    <cfRule type="cellIs" dxfId="5301" priority="2553" stopIfTrue="1" operator="greaterThan">
      <formula>D$3</formula>
    </cfRule>
    <cfRule type="cellIs" dxfId="5300" priority="2554" stopIfTrue="1" operator="lessThan">
      <formula>0</formula>
    </cfRule>
  </conditionalFormatting>
  <conditionalFormatting sqref="C47">
    <cfRule type="cellIs" dxfId="5299" priority="2551" stopIfTrue="1" operator="greaterThan">
      <formula>C$3</formula>
    </cfRule>
    <cfRule type="cellIs" dxfId="5298" priority="2552" stopIfTrue="1" operator="lessThan">
      <formula>0</formula>
    </cfRule>
  </conditionalFormatting>
  <conditionalFormatting sqref="I46:I47">
    <cfRule type="cellIs" dxfId="5297" priority="2549" operator="lessThan">
      <formula>I$3/2</formula>
    </cfRule>
    <cfRule type="cellIs" dxfId="5296" priority="2550" operator="greaterThanOrEqual">
      <formula>I$3/2</formula>
    </cfRule>
  </conditionalFormatting>
  <conditionalFormatting sqref="I46">
    <cfRule type="cellIs" dxfId="5295" priority="2547" stopIfTrue="1" operator="greaterThan">
      <formula>I$3</formula>
    </cfRule>
    <cfRule type="cellIs" dxfId="5294" priority="2548" stopIfTrue="1" operator="lessThan">
      <formula>0</formula>
    </cfRule>
  </conditionalFormatting>
  <conditionalFormatting sqref="I47">
    <cfRule type="cellIs" dxfId="5293" priority="2545" stopIfTrue="1" operator="greaterThan">
      <formula>I$3</formula>
    </cfRule>
    <cfRule type="cellIs" dxfId="5292" priority="2546" stopIfTrue="1" operator="lessThan">
      <formula>0</formula>
    </cfRule>
  </conditionalFormatting>
  <conditionalFormatting sqref="E46:H47">
    <cfRule type="cellIs" dxfId="5291" priority="2543" operator="lessThan">
      <formula>E$3/2</formula>
    </cfRule>
    <cfRule type="cellIs" dxfId="5290" priority="2544" operator="greaterThanOrEqual">
      <formula>E$3/2</formula>
    </cfRule>
  </conditionalFormatting>
  <conditionalFormatting sqref="E46:H46">
    <cfRule type="cellIs" dxfId="5289" priority="2541" stopIfTrue="1" operator="greaterThan">
      <formula>E$3</formula>
    </cfRule>
    <cfRule type="cellIs" dxfId="5288" priority="2542" stopIfTrue="1" operator="lessThan">
      <formula>0</formula>
    </cfRule>
  </conditionalFormatting>
  <conditionalFormatting sqref="E47:H47">
    <cfRule type="cellIs" dxfId="5287" priority="2539" stopIfTrue="1" operator="greaterThan">
      <formula>E$3</formula>
    </cfRule>
    <cfRule type="cellIs" dxfId="5286" priority="2540" stopIfTrue="1" operator="lessThan">
      <formula>0</formula>
    </cfRule>
  </conditionalFormatting>
  <conditionalFormatting sqref="L46:L47">
    <cfRule type="cellIs" dxfId="5285" priority="2531" operator="lessThan">
      <formula>L$3/2</formula>
    </cfRule>
    <cfRule type="cellIs" dxfId="5284" priority="2532" operator="greaterThanOrEqual">
      <formula>L$3/2</formula>
    </cfRule>
  </conditionalFormatting>
  <conditionalFormatting sqref="L46">
    <cfRule type="cellIs" dxfId="5283" priority="2529" stopIfTrue="1" operator="greaterThan">
      <formula>L$3</formula>
    </cfRule>
    <cfRule type="cellIs" dxfId="5282" priority="2530" stopIfTrue="1" operator="lessThan">
      <formula>0</formula>
    </cfRule>
  </conditionalFormatting>
  <conditionalFormatting sqref="L47">
    <cfRule type="cellIs" dxfId="5281" priority="2527" stopIfTrue="1" operator="greaterThan">
      <formula>L$3</formula>
    </cfRule>
    <cfRule type="cellIs" dxfId="5280" priority="2528" stopIfTrue="1" operator="lessThan">
      <formula>0</formula>
    </cfRule>
  </conditionalFormatting>
  <conditionalFormatting sqref="C51">
    <cfRule type="cellIs" dxfId="5279" priority="2519" operator="lessThan">
      <formula>C$3/2</formula>
    </cfRule>
    <cfRule type="cellIs" dxfId="5278" priority="2520" operator="greaterThanOrEqual">
      <formula>C$3/2</formula>
    </cfRule>
  </conditionalFormatting>
  <conditionalFormatting sqref="D51">
    <cfRule type="cellIs" dxfId="5277" priority="2517" operator="lessThan">
      <formula>D$3/2</formula>
    </cfRule>
    <cfRule type="cellIs" dxfId="5276" priority="2518" operator="greaterThanOrEqual">
      <formula>D$3/2</formula>
    </cfRule>
  </conditionalFormatting>
  <conditionalFormatting sqref="E51:H51">
    <cfRule type="cellIs" dxfId="5275" priority="2515" operator="lessThan">
      <formula>E$3/2</formula>
    </cfRule>
    <cfRule type="cellIs" dxfId="5274" priority="2516" operator="greaterThanOrEqual">
      <formula>E$3/2</formula>
    </cfRule>
  </conditionalFormatting>
  <conditionalFormatting sqref="N51:R51">
    <cfRule type="cellIs" dxfId="5273" priority="2511" operator="lessThan">
      <formula>N$3/2</formula>
    </cfRule>
    <cfRule type="cellIs" dxfId="5272" priority="2512" operator="greaterThanOrEqual">
      <formula>N$3/2</formula>
    </cfRule>
  </conditionalFormatting>
  <conditionalFormatting sqref="X51:AB51">
    <cfRule type="cellIs" dxfId="5271" priority="2507" operator="lessThan">
      <formula>X$3/2</formula>
    </cfRule>
    <cfRule type="cellIs" dxfId="5270" priority="2508" operator="greaterThanOrEqual">
      <formula>X$3/2</formula>
    </cfRule>
  </conditionalFormatting>
  <conditionalFormatting sqref="I51">
    <cfRule type="cellIs" dxfId="5269" priority="2503" operator="lessThan">
      <formula>I$3/2</formula>
    </cfRule>
    <cfRule type="cellIs" dxfId="5268" priority="2504" operator="greaterThanOrEqual">
      <formula>I$3/2</formula>
    </cfRule>
  </conditionalFormatting>
  <conditionalFormatting sqref="L51:M51">
    <cfRule type="cellIs" dxfId="5267" priority="2501" operator="lessThan">
      <formula>L$3/2</formula>
    </cfRule>
    <cfRule type="cellIs" dxfId="5266" priority="2502" operator="greaterThanOrEqual">
      <formula>L$3/2</formula>
    </cfRule>
  </conditionalFormatting>
  <conditionalFormatting sqref="V51">
    <cfRule type="cellIs" dxfId="5265" priority="2497" operator="lessThan">
      <formula>V$3/2</formula>
    </cfRule>
    <cfRule type="cellIs" dxfId="5264" priority="2498" operator="greaterThanOrEqual">
      <formula>V$3/2</formula>
    </cfRule>
  </conditionalFormatting>
  <conditionalFormatting sqref="W51">
    <cfRule type="cellIs" dxfId="5263" priority="2495" operator="lessThan">
      <formula>W$3/2</formula>
    </cfRule>
    <cfRule type="cellIs" dxfId="5262" priority="2496" operator="greaterThanOrEqual">
      <formula>W$3/2</formula>
    </cfRule>
  </conditionalFormatting>
  <conditionalFormatting sqref="C49:C50">
    <cfRule type="cellIs" dxfId="5261" priority="2489" operator="lessThan">
      <formula>C$3/2</formula>
    </cfRule>
    <cfRule type="cellIs" dxfId="5260" priority="2490" operator="greaterThanOrEqual">
      <formula>C$3/2</formula>
    </cfRule>
  </conditionalFormatting>
  <conditionalFormatting sqref="D49:D50">
    <cfRule type="cellIs" dxfId="5259" priority="2487" operator="lessThan">
      <formula>D$3/2</formula>
    </cfRule>
    <cfRule type="cellIs" dxfId="5258" priority="2488" operator="greaterThanOrEqual">
      <formula>D$3/2</formula>
    </cfRule>
  </conditionalFormatting>
  <conditionalFormatting sqref="C49">
    <cfRule type="cellIs" dxfId="5257" priority="2485" stopIfTrue="1" operator="greaterThan">
      <formula>C$3</formula>
    </cfRule>
    <cfRule type="cellIs" dxfId="5256" priority="2486" stopIfTrue="1" operator="lessThan">
      <formula>0</formula>
    </cfRule>
  </conditionalFormatting>
  <conditionalFormatting sqref="D49">
    <cfRule type="cellIs" dxfId="5255" priority="2483" stopIfTrue="1" operator="greaterThan">
      <formula>D$3</formula>
    </cfRule>
    <cfRule type="cellIs" dxfId="5254" priority="2484" stopIfTrue="1" operator="lessThan">
      <formula>0</formula>
    </cfRule>
  </conditionalFormatting>
  <conditionalFormatting sqref="D50">
    <cfRule type="cellIs" dxfId="5253" priority="2481" stopIfTrue="1" operator="greaterThan">
      <formula>D$3</formula>
    </cfRule>
    <cfRule type="cellIs" dxfId="5252" priority="2482" stopIfTrue="1" operator="lessThan">
      <formula>0</formula>
    </cfRule>
  </conditionalFormatting>
  <conditionalFormatting sqref="C50">
    <cfRule type="cellIs" dxfId="5251" priority="2479" stopIfTrue="1" operator="greaterThan">
      <formula>C$3</formula>
    </cfRule>
    <cfRule type="cellIs" dxfId="5250" priority="2480" stopIfTrue="1" operator="lessThan">
      <formula>0</formula>
    </cfRule>
  </conditionalFormatting>
  <conditionalFormatting sqref="I49:I50">
    <cfRule type="cellIs" dxfId="5249" priority="2477" operator="lessThan">
      <formula>I$3/2</formula>
    </cfRule>
    <cfRule type="cellIs" dxfId="5248" priority="2478" operator="greaterThanOrEqual">
      <formula>I$3/2</formula>
    </cfRule>
  </conditionalFormatting>
  <conditionalFormatting sqref="I49">
    <cfRule type="cellIs" dxfId="5247" priority="2475" stopIfTrue="1" operator="greaterThan">
      <formula>I$3</formula>
    </cfRule>
    <cfRule type="cellIs" dxfId="5246" priority="2476" stopIfTrue="1" operator="lessThan">
      <formula>0</formula>
    </cfRule>
  </conditionalFormatting>
  <conditionalFormatting sqref="I50">
    <cfRule type="cellIs" dxfId="5245" priority="2473" stopIfTrue="1" operator="greaterThan">
      <formula>I$3</formula>
    </cfRule>
    <cfRule type="cellIs" dxfId="5244" priority="2474" stopIfTrue="1" operator="lessThan">
      <formula>0</formula>
    </cfRule>
  </conditionalFormatting>
  <conditionalFormatting sqref="E49:H50">
    <cfRule type="cellIs" dxfId="5243" priority="2471" operator="lessThan">
      <formula>E$3/2</formula>
    </cfRule>
    <cfRule type="cellIs" dxfId="5242" priority="2472" operator="greaterThanOrEqual">
      <formula>E$3/2</formula>
    </cfRule>
  </conditionalFormatting>
  <conditionalFormatting sqref="E49:H49">
    <cfRule type="cellIs" dxfId="5241" priority="2469" stopIfTrue="1" operator="greaterThan">
      <formula>E$3</formula>
    </cfRule>
    <cfRule type="cellIs" dxfId="5240" priority="2470" stopIfTrue="1" operator="lessThan">
      <formula>0</formula>
    </cfRule>
  </conditionalFormatting>
  <conditionalFormatting sqref="E50:H50">
    <cfRule type="cellIs" dxfId="5239" priority="2467" stopIfTrue="1" operator="greaterThan">
      <formula>E$3</formula>
    </cfRule>
    <cfRule type="cellIs" dxfId="5238" priority="2468" stopIfTrue="1" operator="lessThan">
      <formula>0</formula>
    </cfRule>
  </conditionalFormatting>
  <conditionalFormatting sqref="L49:L50">
    <cfRule type="cellIs" dxfId="5237" priority="2459" operator="lessThan">
      <formula>L$3/2</formula>
    </cfRule>
    <cfRule type="cellIs" dxfId="5236" priority="2460" operator="greaterThanOrEqual">
      <formula>L$3/2</formula>
    </cfRule>
  </conditionalFormatting>
  <conditionalFormatting sqref="L49">
    <cfRule type="cellIs" dxfId="5235" priority="2457" stopIfTrue="1" operator="greaterThan">
      <formula>L$3</formula>
    </cfRule>
    <cfRule type="cellIs" dxfId="5234" priority="2458" stopIfTrue="1" operator="lessThan">
      <formula>0</formula>
    </cfRule>
  </conditionalFormatting>
  <conditionalFormatting sqref="L50">
    <cfRule type="cellIs" dxfId="5233" priority="2455" stopIfTrue="1" operator="greaterThan">
      <formula>L$3</formula>
    </cfRule>
    <cfRule type="cellIs" dxfId="5232" priority="2456" stopIfTrue="1" operator="lessThan">
      <formula>0</formula>
    </cfRule>
  </conditionalFormatting>
  <conditionalFormatting sqref="C54">
    <cfRule type="cellIs" dxfId="5231" priority="2447" operator="lessThan">
      <formula>C$3/2</formula>
    </cfRule>
    <cfRule type="cellIs" dxfId="5230" priority="2448" operator="greaterThanOrEqual">
      <formula>C$3/2</formula>
    </cfRule>
  </conditionalFormatting>
  <conditionalFormatting sqref="D54">
    <cfRule type="cellIs" dxfId="5229" priority="2445" operator="lessThan">
      <formula>D$3/2</formula>
    </cfRule>
    <cfRule type="cellIs" dxfId="5228" priority="2446" operator="greaterThanOrEqual">
      <formula>D$3/2</formula>
    </cfRule>
  </conditionalFormatting>
  <conditionalFormatting sqref="E54:H54">
    <cfRule type="cellIs" dxfId="5227" priority="2443" operator="lessThan">
      <formula>E$3/2</formula>
    </cfRule>
    <cfRule type="cellIs" dxfId="5226" priority="2444" operator="greaterThanOrEqual">
      <formula>E$3/2</formula>
    </cfRule>
  </conditionalFormatting>
  <conditionalFormatting sqref="N54:R54">
    <cfRule type="cellIs" dxfId="5225" priority="2439" operator="lessThan">
      <formula>N$3/2</formula>
    </cfRule>
    <cfRule type="cellIs" dxfId="5224" priority="2440" operator="greaterThanOrEqual">
      <formula>N$3/2</formula>
    </cfRule>
  </conditionalFormatting>
  <conditionalFormatting sqref="X54:AB54">
    <cfRule type="cellIs" dxfId="5223" priority="2435" operator="lessThan">
      <formula>X$3/2</formula>
    </cfRule>
    <cfRule type="cellIs" dxfId="5222" priority="2436" operator="greaterThanOrEqual">
      <formula>X$3/2</formula>
    </cfRule>
  </conditionalFormatting>
  <conditionalFormatting sqref="I54">
    <cfRule type="cellIs" dxfId="5221" priority="2431" operator="lessThan">
      <formula>I$3/2</formula>
    </cfRule>
    <cfRule type="cellIs" dxfId="5220" priority="2432" operator="greaterThanOrEqual">
      <formula>I$3/2</formula>
    </cfRule>
  </conditionalFormatting>
  <conditionalFormatting sqref="L54:M54">
    <cfRule type="cellIs" dxfId="5219" priority="2429" operator="lessThan">
      <formula>L$3/2</formula>
    </cfRule>
    <cfRule type="cellIs" dxfId="5218" priority="2430" operator="greaterThanOrEqual">
      <formula>L$3/2</formula>
    </cfRule>
  </conditionalFormatting>
  <conditionalFormatting sqref="V54">
    <cfRule type="cellIs" dxfId="5217" priority="2425" operator="lessThan">
      <formula>V$3/2</formula>
    </cfRule>
    <cfRule type="cellIs" dxfId="5216" priority="2426" operator="greaterThanOrEqual">
      <formula>V$3/2</formula>
    </cfRule>
  </conditionalFormatting>
  <conditionalFormatting sqref="W54">
    <cfRule type="cellIs" dxfId="5215" priority="2423" operator="lessThan">
      <formula>W$3/2</formula>
    </cfRule>
    <cfRule type="cellIs" dxfId="5214" priority="2424" operator="greaterThanOrEqual">
      <formula>W$3/2</formula>
    </cfRule>
  </conditionalFormatting>
  <conditionalFormatting sqref="C52:C53">
    <cfRule type="cellIs" dxfId="5213" priority="2417" operator="lessThan">
      <formula>C$3/2</formula>
    </cfRule>
    <cfRule type="cellIs" dxfId="5212" priority="2418" operator="greaterThanOrEqual">
      <formula>C$3/2</formula>
    </cfRule>
  </conditionalFormatting>
  <conditionalFormatting sqref="D52:D53">
    <cfRule type="cellIs" dxfId="5211" priority="2415" operator="lessThan">
      <formula>D$3/2</formula>
    </cfRule>
    <cfRule type="cellIs" dxfId="5210" priority="2416" operator="greaterThanOrEqual">
      <formula>D$3/2</formula>
    </cfRule>
  </conditionalFormatting>
  <conditionalFormatting sqref="C52">
    <cfRule type="cellIs" dxfId="5209" priority="2413" stopIfTrue="1" operator="greaterThan">
      <formula>C$3</formula>
    </cfRule>
    <cfRule type="cellIs" dxfId="5208" priority="2414" stopIfTrue="1" operator="lessThan">
      <formula>0</formula>
    </cfRule>
  </conditionalFormatting>
  <conditionalFormatting sqref="D52">
    <cfRule type="cellIs" dxfId="5207" priority="2411" stopIfTrue="1" operator="greaterThan">
      <formula>D$3</formula>
    </cfRule>
    <cfRule type="cellIs" dxfId="5206" priority="2412" stopIfTrue="1" operator="lessThan">
      <formula>0</formula>
    </cfRule>
  </conditionalFormatting>
  <conditionalFormatting sqref="D53">
    <cfRule type="cellIs" dxfId="5205" priority="2409" stopIfTrue="1" operator="greaterThan">
      <formula>D$3</formula>
    </cfRule>
    <cfRule type="cellIs" dxfId="5204" priority="2410" stopIfTrue="1" operator="lessThan">
      <formula>0</formula>
    </cfRule>
  </conditionalFormatting>
  <conditionalFormatting sqref="C53">
    <cfRule type="cellIs" dxfId="5203" priority="2407" stopIfTrue="1" operator="greaterThan">
      <formula>C$3</formula>
    </cfRule>
    <cfRule type="cellIs" dxfId="5202" priority="2408" stopIfTrue="1" operator="lessThan">
      <formula>0</formula>
    </cfRule>
  </conditionalFormatting>
  <conditionalFormatting sqref="I52:I53">
    <cfRule type="cellIs" dxfId="5201" priority="2405" operator="lessThan">
      <formula>I$3/2</formula>
    </cfRule>
    <cfRule type="cellIs" dxfId="5200" priority="2406" operator="greaterThanOrEqual">
      <formula>I$3/2</formula>
    </cfRule>
  </conditionalFormatting>
  <conditionalFormatting sqref="I52">
    <cfRule type="cellIs" dxfId="5199" priority="2403" stopIfTrue="1" operator="greaterThan">
      <formula>I$3</formula>
    </cfRule>
    <cfRule type="cellIs" dxfId="5198" priority="2404" stopIfTrue="1" operator="lessThan">
      <formula>0</formula>
    </cfRule>
  </conditionalFormatting>
  <conditionalFormatting sqref="I53">
    <cfRule type="cellIs" dxfId="5197" priority="2401" stopIfTrue="1" operator="greaterThan">
      <formula>I$3</formula>
    </cfRule>
    <cfRule type="cellIs" dxfId="5196" priority="2402" stopIfTrue="1" operator="lessThan">
      <formula>0</formula>
    </cfRule>
  </conditionalFormatting>
  <conditionalFormatting sqref="E52:H53">
    <cfRule type="cellIs" dxfId="5195" priority="2399" operator="lessThan">
      <formula>E$3/2</formula>
    </cfRule>
    <cfRule type="cellIs" dxfId="5194" priority="2400" operator="greaterThanOrEqual">
      <formula>E$3/2</formula>
    </cfRule>
  </conditionalFormatting>
  <conditionalFormatting sqref="E52:H52">
    <cfRule type="cellIs" dxfId="5193" priority="2397" stopIfTrue="1" operator="greaterThan">
      <formula>E$3</formula>
    </cfRule>
    <cfRule type="cellIs" dxfId="5192" priority="2398" stopIfTrue="1" operator="lessThan">
      <formula>0</formula>
    </cfRule>
  </conditionalFormatting>
  <conditionalFormatting sqref="E53:H53">
    <cfRule type="cellIs" dxfId="5191" priority="2395" stopIfTrue="1" operator="greaterThan">
      <formula>E$3</formula>
    </cfRule>
    <cfRule type="cellIs" dxfId="5190" priority="2396" stopIfTrue="1" operator="lessThan">
      <formula>0</formula>
    </cfRule>
  </conditionalFormatting>
  <conditionalFormatting sqref="L52:L53">
    <cfRule type="cellIs" dxfId="5189" priority="2387" operator="lessThan">
      <formula>L$3/2</formula>
    </cfRule>
    <cfRule type="cellIs" dxfId="5188" priority="2388" operator="greaterThanOrEqual">
      <formula>L$3/2</formula>
    </cfRule>
  </conditionalFormatting>
  <conditionalFormatting sqref="L52">
    <cfRule type="cellIs" dxfId="5187" priority="2385" stopIfTrue="1" operator="greaterThan">
      <formula>L$3</formula>
    </cfRule>
    <cfRule type="cellIs" dxfId="5186" priority="2386" stopIfTrue="1" operator="lessThan">
      <formula>0</formula>
    </cfRule>
  </conditionalFormatting>
  <conditionalFormatting sqref="L53">
    <cfRule type="cellIs" dxfId="5185" priority="2383" stopIfTrue="1" operator="greaterThan">
      <formula>L$3</formula>
    </cfRule>
    <cfRule type="cellIs" dxfId="5184" priority="2384" stopIfTrue="1" operator="lessThan">
      <formula>0</formula>
    </cfRule>
  </conditionalFormatting>
  <conditionalFormatting sqref="C57">
    <cfRule type="cellIs" dxfId="5183" priority="2375" operator="lessThan">
      <formula>C$3/2</formula>
    </cfRule>
    <cfRule type="cellIs" dxfId="5182" priority="2376" operator="greaterThanOrEqual">
      <formula>C$3/2</formula>
    </cfRule>
  </conditionalFormatting>
  <conditionalFormatting sqref="D57">
    <cfRule type="cellIs" dxfId="5181" priority="2373" operator="lessThan">
      <formula>D$3/2</formula>
    </cfRule>
    <cfRule type="cellIs" dxfId="5180" priority="2374" operator="greaterThanOrEqual">
      <formula>D$3/2</formula>
    </cfRule>
  </conditionalFormatting>
  <conditionalFormatting sqref="E57:H57">
    <cfRule type="cellIs" dxfId="5179" priority="2371" operator="lessThan">
      <formula>E$3/2</formula>
    </cfRule>
    <cfRule type="cellIs" dxfId="5178" priority="2372" operator="greaterThanOrEqual">
      <formula>E$3/2</formula>
    </cfRule>
  </conditionalFormatting>
  <conditionalFormatting sqref="N57:R57">
    <cfRule type="cellIs" dxfId="5177" priority="2367" operator="lessThan">
      <formula>N$3/2</formula>
    </cfRule>
    <cfRule type="cellIs" dxfId="5176" priority="2368" operator="greaterThanOrEqual">
      <formula>N$3/2</formula>
    </cfRule>
  </conditionalFormatting>
  <conditionalFormatting sqref="X57:AB57">
    <cfRule type="cellIs" dxfId="5175" priority="2363" operator="lessThan">
      <formula>X$3/2</formula>
    </cfRule>
    <cfRule type="cellIs" dxfId="5174" priority="2364" operator="greaterThanOrEqual">
      <formula>X$3/2</formula>
    </cfRule>
  </conditionalFormatting>
  <conditionalFormatting sqref="I57">
    <cfRule type="cellIs" dxfId="5173" priority="2359" operator="lessThan">
      <formula>I$3/2</formula>
    </cfRule>
    <cfRule type="cellIs" dxfId="5172" priority="2360" operator="greaterThanOrEqual">
      <formula>I$3/2</formula>
    </cfRule>
  </conditionalFormatting>
  <conditionalFormatting sqref="L57:M57">
    <cfRule type="cellIs" dxfId="5171" priority="2357" operator="lessThan">
      <formula>L$3/2</formula>
    </cfRule>
    <cfRule type="cellIs" dxfId="5170" priority="2358" operator="greaterThanOrEqual">
      <formula>L$3/2</formula>
    </cfRule>
  </conditionalFormatting>
  <conditionalFormatting sqref="V57">
    <cfRule type="cellIs" dxfId="5169" priority="2353" operator="lessThan">
      <formula>V$3/2</formula>
    </cfRule>
    <cfRule type="cellIs" dxfId="5168" priority="2354" operator="greaterThanOrEqual">
      <formula>V$3/2</formula>
    </cfRule>
  </conditionalFormatting>
  <conditionalFormatting sqref="W57">
    <cfRule type="cellIs" dxfId="5167" priority="2351" operator="lessThan">
      <formula>W$3/2</formula>
    </cfRule>
    <cfRule type="cellIs" dxfId="5166" priority="2352" operator="greaterThanOrEqual">
      <formula>W$3/2</formula>
    </cfRule>
  </conditionalFormatting>
  <conditionalFormatting sqref="C55:C56">
    <cfRule type="cellIs" dxfId="5165" priority="2345" operator="lessThan">
      <formula>C$3/2</formula>
    </cfRule>
    <cfRule type="cellIs" dxfId="5164" priority="2346" operator="greaterThanOrEqual">
      <formula>C$3/2</formula>
    </cfRule>
  </conditionalFormatting>
  <conditionalFormatting sqref="D55:D56">
    <cfRule type="cellIs" dxfId="5163" priority="2343" operator="lessThan">
      <formula>D$3/2</formula>
    </cfRule>
    <cfRule type="cellIs" dxfId="5162" priority="2344" operator="greaterThanOrEqual">
      <formula>D$3/2</formula>
    </cfRule>
  </conditionalFormatting>
  <conditionalFormatting sqref="C55">
    <cfRule type="cellIs" dxfId="5161" priority="2341" stopIfTrue="1" operator="greaterThan">
      <formula>C$3</formula>
    </cfRule>
    <cfRule type="cellIs" dxfId="5160" priority="2342" stopIfTrue="1" operator="lessThan">
      <formula>0</formula>
    </cfRule>
  </conditionalFormatting>
  <conditionalFormatting sqref="D55">
    <cfRule type="cellIs" dxfId="5159" priority="2339" stopIfTrue="1" operator="greaterThan">
      <formula>D$3</formula>
    </cfRule>
    <cfRule type="cellIs" dxfId="5158" priority="2340" stopIfTrue="1" operator="lessThan">
      <formula>0</formula>
    </cfRule>
  </conditionalFormatting>
  <conditionalFormatting sqref="D56">
    <cfRule type="cellIs" dxfId="5157" priority="2337" stopIfTrue="1" operator="greaterThan">
      <formula>D$3</formula>
    </cfRule>
    <cfRule type="cellIs" dxfId="5156" priority="2338" stopIfTrue="1" operator="lessThan">
      <formula>0</formula>
    </cfRule>
  </conditionalFormatting>
  <conditionalFormatting sqref="C56">
    <cfRule type="cellIs" dxfId="5155" priority="2335" stopIfTrue="1" operator="greaterThan">
      <formula>C$3</formula>
    </cfRule>
    <cfRule type="cellIs" dxfId="5154" priority="2336" stopIfTrue="1" operator="lessThan">
      <formula>0</formula>
    </cfRule>
  </conditionalFormatting>
  <conditionalFormatting sqref="I55:I56">
    <cfRule type="cellIs" dxfId="5153" priority="2333" operator="lessThan">
      <formula>I$3/2</formula>
    </cfRule>
    <cfRule type="cellIs" dxfId="5152" priority="2334" operator="greaterThanOrEqual">
      <formula>I$3/2</formula>
    </cfRule>
  </conditionalFormatting>
  <conditionalFormatting sqref="I55">
    <cfRule type="cellIs" dxfId="5151" priority="2331" stopIfTrue="1" operator="greaterThan">
      <formula>I$3</formula>
    </cfRule>
    <cfRule type="cellIs" dxfId="5150" priority="2332" stopIfTrue="1" operator="lessThan">
      <formula>0</formula>
    </cfRule>
  </conditionalFormatting>
  <conditionalFormatting sqref="I56">
    <cfRule type="cellIs" dxfId="5149" priority="2329" stopIfTrue="1" operator="greaterThan">
      <formula>I$3</formula>
    </cfRule>
    <cfRule type="cellIs" dxfId="5148" priority="2330" stopIfTrue="1" operator="lessThan">
      <formula>0</formula>
    </cfRule>
  </conditionalFormatting>
  <conditionalFormatting sqref="E55:H56">
    <cfRule type="cellIs" dxfId="5147" priority="2327" operator="lessThan">
      <formula>E$3/2</formula>
    </cfRule>
    <cfRule type="cellIs" dxfId="5146" priority="2328" operator="greaterThanOrEqual">
      <formula>E$3/2</formula>
    </cfRule>
  </conditionalFormatting>
  <conditionalFormatting sqref="E55:H55">
    <cfRule type="cellIs" dxfId="5145" priority="2325" stopIfTrue="1" operator="greaterThan">
      <formula>E$3</formula>
    </cfRule>
    <cfRule type="cellIs" dxfId="5144" priority="2326" stopIfTrue="1" operator="lessThan">
      <formula>0</formula>
    </cfRule>
  </conditionalFormatting>
  <conditionalFormatting sqref="E56:H56">
    <cfRule type="cellIs" dxfId="5143" priority="2323" stopIfTrue="1" operator="greaterThan">
      <formula>E$3</formula>
    </cfRule>
    <cfRule type="cellIs" dxfId="5142" priority="2324" stopIfTrue="1" operator="lessThan">
      <formula>0</formula>
    </cfRule>
  </conditionalFormatting>
  <conditionalFormatting sqref="L55:L56">
    <cfRule type="cellIs" dxfId="5141" priority="2315" operator="lessThan">
      <formula>L$3/2</formula>
    </cfRule>
    <cfRule type="cellIs" dxfId="5140" priority="2316" operator="greaterThanOrEqual">
      <formula>L$3/2</formula>
    </cfRule>
  </conditionalFormatting>
  <conditionalFormatting sqref="L55">
    <cfRule type="cellIs" dxfId="5139" priority="2313" stopIfTrue="1" operator="greaterThan">
      <formula>L$3</formula>
    </cfRule>
    <cfRule type="cellIs" dxfId="5138" priority="2314" stopIfTrue="1" operator="lessThan">
      <formula>0</formula>
    </cfRule>
  </conditionalFormatting>
  <conditionalFormatting sqref="L56">
    <cfRule type="cellIs" dxfId="5137" priority="2311" stopIfTrue="1" operator="greaterThan">
      <formula>L$3</formula>
    </cfRule>
    <cfRule type="cellIs" dxfId="5136" priority="2312" stopIfTrue="1" operator="lessThan">
      <formula>0</formula>
    </cfRule>
  </conditionalFormatting>
  <conditionalFormatting sqref="C60">
    <cfRule type="cellIs" dxfId="5135" priority="2303" operator="lessThan">
      <formula>C$3/2</formula>
    </cfRule>
    <cfRule type="cellIs" dxfId="5134" priority="2304" operator="greaterThanOrEqual">
      <formula>C$3/2</formula>
    </cfRule>
  </conditionalFormatting>
  <conditionalFormatting sqref="D60">
    <cfRule type="cellIs" dxfId="5133" priority="2301" operator="lessThan">
      <formula>D$3/2</formula>
    </cfRule>
    <cfRule type="cellIs" dxfId="5132" priority="2302" operator="greaterThanOrEqual">
      <formula>D$3/2</formula>
    </cfRule>
  </conditionalFormatting>
  <conditionalFormatting sqref="E60:H60">
    <cfRule type="cellIs" dxfId="5131" priority="2299" operator="lessThan">
      <formula>E$3/2</formula>
    </cfRule>
    <cfRule type="cellIs" dxfId="5130" priority="2300" operator="greaterThanOrEqual">
      <formula>E$3/2</formula>
    </cfRule>
  </conditionalFormatting>
  <conditionalFormatting sqref="N60:R60">
    <cfRule type="cellIs" dxfId="5129" priority="2295" operator="lessThan">
      <formula>N$3/2</formula>
    </cfRule>
    <cfRule type="cellIs" dxfId="5128" priority="2296" operator="greaterThanOrEqual">
      <formula>N$3/2</formula>
    </cfRule>
  </conditionalFormatting>
  <conditionalFormatting sqref="X60:AB60">
    <cfRule type="cellIs" dxfId="5127" priority="2291" operator="lessThan">
      <formula>X$3/2</formula>
    </cfRule>
    <cfRule type="cellIs" dxfId="5126" priority="2292" operator="greaterThanOrEqual">
      <formula>X$3/2</formula>
    </cfRule>
  </conditionalFormatting>
  <conditionalFormatting sqref="I60">
    <cfRule type="cellIs" dxfId="5125" priority="2287" operator="lessThan">
      <formula>I$3/2</formula>
    </cfRule>
    <cfRule type="cellIs" dxfId="5124" priority="2288" operator="greaterThanOrEqual">
      <formula>I$3/2</formula>
    </cfRule>
  </conditionalFormatting>
  <conditionalFormatting sqref="L60:M60">
    <cfRule type="cellIs" dxfId="5123" priority="2285" operator="lessThan">
      <formula>L$3/2</formula>
    </cfRule>
    <cfRule type="cellIs" dxfId="5122" priority="2286" operator="greaterThanOrEqual">
      <formula>L$3/2</formula>
    </cfRule>
  </conditionalFormatting>
  <conditionalFormatting sqref="V60">
    <cfRule type="cellIs" dxfId="5121" priority="2281" operator="lessThan">
      <formula>V$3/2</formula>
    </cfRule>
    <cfRule type="cellIs" dxfId="5120" priority="2282" operator="greaterThanOrEqual">
      <formula>V$3/2</formula>
    </cfRule>
  </conditionalFormatting>
  <conditionalFormatting sqref="W60">
    <cfRule type="cellIs" dxfId="5119" priority="2279" operator="lessThan">
      <formula>W$3/2</formula>
    </cfRule>
    <cfRule type="cellIs" dxfId="5118" priority="2280" operator="greaterThanOrEqual">
      <formula>W$3/2</formula>
    </cfRule>
  </conditionalFormatting>
  <conditionalFormatting sqref="C58:C59">
    <cfRule type="cellIs" dxfId="5117" priority="2273" operator="lessThan">
      <formula>C$3/2</formula>
    </cfRule>
    <cfRule type="cellIs" dxfId="5116" priority="2274" operator="greaterThanOrEqual">
      <formula>C$3/2</formula>
    </cfRule>
  </conditionalFormatting>
  <conditionalFormatting sqref="D58:D59">
    <cfRule type="cellIs" dxfId="5115" priority="2271" operator="lessThan">
      <formula>D$3/2</formula>
    </cfRule>
    <cfRule type="cellIs" dxfId="5114" priority="2272" operator="greaterThanOrEqual">
      <formula>D$3/2</formula>
    </cfRule>
  </conditionalFormatting>
  <conditionalFormatting sqref="C58">
    <cfRule type="cellIs" dxfId="5113" priority="2269" stopIfTrue="1" operator="greaterThan">
      <formula>C$3</formula>
    </cfRule>
    <cfRule type="cellIs" dxfId="5112" priority="2270" stopIfTrue="1" operator="lessThan">
      <formula>0</formula>
    </cfRule>
  </conditionalFormatting>
  <conditionalFormatting sqref="D58">
    <cfRule type="cellIs" dxfId="5111" priority="2267" stopIfTrue="1" operator="greaterThan">
      <formula>D$3</formula>
    </cfRule>
    <cfRule type="cellIs" dxfId="5110" priority="2268" stopIfTrue="1" operator="lessThan">
      <formula>0</formula>
    </cfRule>
  </conditionalFormatting>
  <conditionalFormatting sqref="D59">
    <cfRule type="cellIs" dxfId="5109" priority="2265" stopIfTrue="1" operator="greaterThan">
      <formula>D$3</formula>
    </cfRule>
    <cfRule type="cellIs" dxfId="5108" priority="2266" stopIfTrue="1" operator="lessThan">
      <formula>0</formula>
    </cfRule>
  </conditionalFormatting>
  <conditionalFormatting sqref="C59">
    <cfRule type="cellIs" dxfId="5107" priority="2263" stopIfTrue="1" operator="greaterThan">
      <formula>C$3</formula>
    </cfRule>
    <cfRule type="cellIs" dxfId="5106" priority="2264" stopIfTrue="1" operator="lessThan">
      <formula>0</formula>
    </cfRule>
  </conditionalFormatting>
  <conditionalFormatting sqref="I58:I59">
    <cfRule type="cellIs" dxfId="5105" priority="2261" operator="lessThan">
      <formula>I$3/2</formula>
    </cfRule>
    <cfRule type="cellIs" dxfId="5104" priority="2262" operator="greaterThanOrEqual">
      <formula>I$3/2</formula>
    </cfRule>
  </conditionalFormatting>
  <conditionalFormatting sqref="I58">
    <cfRule type="cellIs" dxfId="5103" priority="2259" stopIfTrue="1" operator="greaterThan">
      <formula>I$3</formula>
    </cfRule>
    <cfRule type="cellIs" dxfId="5102" priority="2260" stopIfTrue="1" operator="lessThan">
      <formula>0</formula>
    </cfRule>
  </conditionalFormatting>
  <conditionalFormatting sqref="I59">
    <cfRule type="cellIs" dxfId="5101" priority="2257" stopIfTrue="1" operator="greaterThan">
      <formula>I$3</formula>
    </cfRule>
    <cfRule type="cellIs" dxfId="5100" priority="2258" stopIfTrue="1" operator="lessThan">
      <formula>0</formula>
    </cfRule>
  </conditionalFormatting>
  <conditionalFormatting sqref="E58:H59">
    <cfRule type="cellIs" dxfId="5099" priority="2255" operator="lessThan">
      <formula>E$3/2</formula>
    </cfRule>
    <cfRule type="cellIs" dxfId="5098" priority="2256" operator="greaterThanOrEqual">
      <formula>E$3/2</formula>
    </cfRule>
  </conditionalFormatting>
  <conditionalFormatting sqref="E58:H58">
    <cfRule type="cellIs" dxfId="5097" priority="2253" stopIfTrue="1" operator="greaterThan">
      <formula>E$3</formula>
    </cfRule>
    <cfRule type="cellIs" dxfId="5096" priority="2254" stopIfTrue="1" operator="lessThan">
      <formula>0</formula>
    </cfRule>
  </conditionalFormatting>
  <conditionalFormatting sqref="E59:H59">
    <cfRule type="cellIs" dxfId="5095" priority="2251" stopIfTrue="1" operator="greaterThan">
      <formula>E$3</formula>
    </cfRule>
    <cfRule type="cellIs" dxfId="5094" priority="2252" stopIfTrue="1" operator="lessThan">
      <formula>0</formula>
    </cfRule>
  </conditionalFormatting>
  <conditionalFormatting sqref="L58:L59">
    <cfRule type="cellIs" dxfId="5093" priority="2243" operator="lessThan">
      <formula>L$3/2</formula>
    </cfRule>
    <cfRule type="cellIs" dxfId="5092" priority="2244" operator="greaterThanOrEqual">
      <formula>L$3/2</formula>
    </cfRule>
  </conditionalFormatting>
  <conditionalFormatting sqref="L58">
    <cfRule type="cellIs" dxfId="5091" priority="2241" stopIfTrue="1" operator="greaterThan">
      <formula>L$3</formula>
    </cfRule>
    <cfRule type="cellIs" dxfId="5090" priority="2242" stopIfTrue="1" operator="lessThan">
      <formula>0</formula>
    </cfRule>
  </conditionalFormatting>
  <conditionalFormatting sqref="L59">
    <cfRule type="cellIs" dxfId="5089" priority="2239" stopIfTrue="1" operator="greaterThan">
      <formula>L$3</formula>
    </cfRule>
    <cfRule type="cellIs" dxfId="5088" priority="2240" stopIfTrue="1" operator="lessThan">
      <formula>0</formula>
    </cfRule>
  </conditionalFormatting>
  <conditionalFormatting sqref="C63">
    <cfRule type="cellIs" dxfId="5087" priority="2231" operator="lessThan">
      <formula>C$3/2</formula>
    </cfRule>
    <cfRule type="cellIs" dxfId="5086" priority="2232" operator="greaterThanOrEqual">
      <formula>C$3/2</formula>
    </cfRule>
  </conditionalFormatting>
  <conditionalFormatting sqref="D63">
    <cfRule type="cellIs" dxfId="5085" priority="2229" operator="lessThan">
      <formula>D$3/2</formula>
    </cfRule>
    <cfRule type="cellIs" dxfId="5084" priority="2230" operator="greaterThanOrEqual">
      <formula>D$3/2</formula>
    </cfRule>
  </conditionalFormatting>
  <conditionalFormatting sqref="E63:H63">
    <cfRule type="cellIs" dxfId="5083" priority="2227" operator="lessThan">
      <formula>E$3/2</formula>
    </cfRule>
    <cfRule type="cellIs" dxfId="5082" priority="2228" operator="greaterThanOrEqual">
      <formula>E$3/2</formula>
    </cfRule>
  </conditionalFormatting>
  <conditionalFormatting sqref="N63:R63">
    <cfRule type="cellIs" dxfId="5081" priority="2223" operator="lessThan">
      <formula>N$3/2</formula>
    </cfRule>
    <cfRule type="cellIs" dxfId="5080" priority="2224" operator="greaterThanOrEqual">
      <formula>N$3/2</formula>
    </cfRule>
  </conditionalFormatting>
  <conditionalFormatting sqref="X63:AB63">
    <cfRule type="cellIs" dxfId="5079" priority="2219" operator="lessThan">
      <formula>X$3/2</formula>
    </cfRule>
    <cfRule type="cellIs" dxfId="5078" priority="2220" operator="greaterThanOrEqual">
      <formula>X$3/2</formula>
    </cfRule>
  </conditionalFormatting>
  <conditionalFormatting sqref="I63">
    <cfRule type="cellIs" dxfId="5077" priority="2215" operator="lessThan">
      <formula>I$3/2</formula>
    </cfRule>
    <cfRule type="cellIs" dxfId="5076" priority="2216" operator="greaterThanOrEqual">
      <formula>I$3/2</formula>
    </cfRule>
  </conditionalFormatting>
  <conditionalFormatting sqref="L63:M63">
    <cfRule type="cellIs" dxfId="5075" priority="2213" operator="lessThan">
      <formula>L$3/2</formula>
    </cfRule>
    <cfRule type="cellIs" dxfId="5074" priority="2214" operator="greaterThanOrEqual">
      <formula>L$3/2</formula>
    </cfRule>
  </conditionalFormatting>
  <conditionalFormatting sqref="V63">
    <cfRule type="cellIs" dxfId="5073" priority="2209" operator="lessThan">
      <formula>V$3/2</formula>
    </cfRule>
    <cfRule type="cellIs" dxfId="5072" priority="2210" operator="greaterThanOrEqual">
      <formula>V$3/2</formula>
    </cfRule>
  </conditionalFormatting>
  <conditionalFormatting sqref="W63">
    <cfRule type="cellIs" dxfId="5071" priority="2207" operator="lessThan">
      <formula>W$3/2</formula>
    </cfRule>
    <cfRule type="cellIs" dxfId="5070" priority="2208" operator="greaterThanOrEqual">
      <formula>W$3/2</formula>
    </cfRule>
  </conditionalFormatting>
  <conditionalFormatting sqref="C61:C62">
    <cfRule type="cellIs" dxfId="5069" priority="2201" operator="lessThan">
      <formula>C$3/2</formula>
    </cfRule>
    <cfRule type="cellIs" dxfId="5068" priority="2202" operator="greaterThanOrEqual">
      <formula>C$3/2</formula>
    </cfRule>
  </conditionalFormatting>
  <conditionalFormatting sqref="D61:D62">
    <cfRule type="cellIs" dxfId="5067" priority="2199" operator="lessThan">
      <formula>D$3/2</formula>
    </cfRule>
    <cfRule type="cellIs" dxfId="5066" priority="2200" operator="greaterThanOrEqual">
      <formula>D$3/2</formula>
    </cfRule>
  </conditionalFormatting>
  <conditionalFormatting sqref="C61">
    <cfRule type="cellIs" dxfId="5065" priority="2197" stopIfTrue="1" operator="greaterThan">
      <formula>C$3</formula>
    </cfRule>
    <cfRule type="cellIs" dxfId="5064" priority="2198" stopIfTrue="1" operator="lessThan">
      <formula>0</formula>
    </cfRule>
  </conditionalFormatting>
  <conditionalFormatting sqref="D61">
    <cfRule type="cellIs" dxfId="5063" priority="2195" stopIfTrue="1" operator="greaterThan">
      <formula>D$3</formula>
    </cfRule>
    <cfRule type="cellIs" dxfId="5062" priority="2196" stopIfTrue="1" operator="lessThan">
      <formula>0</formula>
    </cfRule>
  </conditionalFormatting>
  <conditionalFormatting sqref="D62">
    <cfRule type="cellIs" dxfId="5061" priority="2193" stopIfTrue="1" operator="greaterThan">
      <formula>D$3</formula>
    </cfRule>
    <cfRule type="cellIs" dxfId="5060" priority="2194" stopIfTrue="1" operator="lessThan">
      <formula>0</formula>
    </cfRule>
  </conditionalFormatting>
  <conditionalFormatting sqref="C62">
    <cfRule type="cellIs" dxfId="5059" priority="2191" stopIfTrue="1" operator="greaterThan">
      <formula>C$3</formula>
    </cfRule>
    <cfRule type="cellIs" dxfId="5058" priority="2192" stopIfTrue="1" operator="lessThan">
      <formula>0</formula>
    </cfRule>
  </conditionalFormatting>
  <conditionalFormatting sqref="I61:I62">
    <cfRule type="cellIs" dxfId="5057" priority="2189" operator="lessThan">
      <formula>I$3/2</formula>
    </cfRule>
    <cfRule type="cellIs" dxfId="5056" priority="2190" operator="greaterThanOrEqual">
      <formula>I$3/2</formula>
    </cfRule>
  </conditionalFormatting>
  <conditionalFormatting sqref="I61">
    <cfRule type="cellIs" dxfId="5055" priority="2187" stopIfTrue="1" operator="greaterThan">
      <formula>I$3</formula>
    </cfRule>
    <cfRule type="cellIs" dxfId="5054" priority="2188" stopIfTrue="1" operator="lessThan">
      <formula>0</formula>
    </cfRule>
  </conditionalFormatting>
  <conditionalFormatting sqref="I62">
    <cfRule type="cellIs" dxfId="5053" priority="2185" stopIfTrue="1" operator="greaterThan">
      <formula>I$3</formula>
    </cfRule>
    <cfRule type="cellIs" dxfId="5052" priority="2186" stopIfTrue="1" operator="lessThan">
      <formula>0</formula>
    </cfRule>
  </conditionalFormatting>
  <conditionalFormatting sqref="E61:H62">
    <cfRule type="cellIs" dxfId="5051" priority="2183" operator="lessThan">
      <formula>E$3/2</formula>
    </cfRule>
    <cfRule type="cellIs" dxfId="5050" priority="2184" operator="greaterThanOrEqual">
      <formula>E$3/2</formula>
    </cfRule>
  </conditionalFormatting>
  <conditionalFormatting sqref="E61:H61">
    <cfRule type="cellIs" dxfId="5049" priority="2181" stopIfTrue="1" operator="greaterThan">
      <formula>E$3</formula>
    </cfRule>
    <cfRule type="cellIs" dxfId="5048" priority="2182" stopIfTrue="1" operator="lessThan">
      <formula>0</formula>
    </cfRule>
  </conditionalFormatting>
  <conditionalFormatting sqref="E62:H62">
    <cfRule type="cellIs" dxfId="5047" priority="2179" stopIfTrue="1" operator="greaterThan">
      <formula>E$3</formula>
    </cfRule>
    <cfRule type="cellIs" dxfId="5046" priority="2180" stopIfTrue="1" operator="lessThan">
      <formula>0</formula>
    </cfRule>
  </conditionalFormatting>
  <conditionalFormatting sqref="L61:L62">
    <cfRule type="cellIs" dxfId="5045" priority="2171" operator="lessThan">
      <formula>L$3/2</formula>
    </cfRule>
    <cfRule type="cellIs" dxfId="5044" priority="2172" operator="greaterThanOrEqual">
      <formula>L$3/2</formula>
    </cfRule>
  </conditionalFormatting>
  <conditionalFormatting sqref="L61">
    <cfRule type="cellIs" dxfId="5043" priority="2169" stopIfTrue="1" operator="greaterThan">
      <formula>L$3</formula>
    </cfRule>
    <cfRule type="cellIs" dxfId="5042" priority="2170" stopIfTrue="1" operator="lessThan">
      <formula>0</formula>
    </cfRule>
  </conditionalFormatting>
  <conditionalFormatting sqref="L62">
    <cfRule type="cellIs" dxfId="5041" priority="2167" stopIfTrue="1" operator="greaterThan">
      <formula>L$3</formula>
    </cfRule>
    <cfRule type="cellIs" dxfId="5040" priority="2168" stopIfTrue="1" operator="lessThan">
      <formula>0</formula>
    </cfRule>
  </conditionalFormatting>
  <conditionalFormatting sqref="C66">
    <cfRule type="cellIs" dxfId="5039" priority="2159" operator="lessThan">
      <formula>C$3/2</formula>
    </cfRule>
    <cfRule type="cellIs" dxfId="5038" priority="2160" operator="greaterThanOrEqual">
      <formula>C$3/2</formula>
    </cfRule>
  </conditionalFormatting>
  <conditionalFormatting sqref="D66">
    <cfRule type="cellIs" dxfId="5037" priority="2157" operator="lessThan">
      <formula>D$3/2</formula>
    </cfRule>
    <cfRule type="cellIs" dxfId="5036" priority="2158" operator="greaterThanOrEqual">
      <formula>D$3/2</formula>
    </cfRule>
  </conditionalFormatting>
  <conditionalFormatting sqref="E66:H66">
    <cfRule type="cellIs" dxfId="5035" priority="2155" operator="lessThan">
      <formula>E$3/2</formula>
    </cfRule>
    <cfRule type="cellIs" dxfId="5034" priority="2156" operator="greaterThanOrEqual">
      <formula>E$3/2</formula>
    </cfRule>
  </conditionalFormatting>
  <conditionalFormatting sqref="N66:R66">
    <cfRule type="cellIs" dxfId="5033" priority="2151" operator="lessThan">
      <formula>N$3/2</formula>
    </cfRule>
    <cfRule type="cellIs" dxfId="5032" priority="2152" operator="greaterThanOrEqual">
      <formula>N$3/2</formula>
    </cfRule>
  </conditionalFormatting>
  <conditionalFormatting sqref="X66:AB66">
    <cfRule type="cellIs" dxfId="5031" priority="2147" operator="lessThan">
      <formula>X$3/2</formula>
    </cfRule>
    <cfRule type="cellIs" dxfId="5030" priority="2148" operator="greaterThanOrEqual">
      <formula>X$3/2</formula>
    </cfRule>
  </conditionalFormatting>
  <conditionalFormatting sqref="I66">
    <cfRule type="cellIs" dxfId="5029" priority="2143" operator="lessThan">
      <formula>I$3/2</formula>
    </cfRule>
    <cfRule type="cellIs" dxfId="5028" priority="2144" operator="greaterThanOrEqual">
      <formula>I$3/2</formula>
    </cfRule>
  </conditionalFormatting>
  <conditionalFormatting sqref="L66:M66">
    <cfRule type="cellIs" dxfId="5027" priority="2141" operator="lessThan">
      <formula>L$3/2</formula>
    </cfRule>
    <cfRule type="cellIs" dxfId="5026" priority="2142" operator="greaterThanOrEqual">
      <formula>L$3/2</formula>
    </cfRule>
  </conditionalFormatting>
  <conditionalFormatting sqref="V66">
    <cfRule type="cellIs" dxfId="5025" priority="2137" operator="lessThan">
      <formula>V$3/2</formula>
    </cfRule>
    <cfRule type="cellIs" dxfId="5024" priority="2138" operator="greaterThanOrEqual">
      <formula>V$3/2</formula>
    </cfRule>
  </conditionalFormatting>
  <conditionalFormatting sqref="W66">
    <cfRule type="cellIs" dxfId="5023" priority="2135" operator="lessThan">
      <formula>W$3/2</formula>
    </cfRule>
    <cfRule type="cellIs" dxfId="5022" priority="2136" operator="greaterThanOrEqual">
      <formula>W$3/2</formula>
    </cfRule>
  </conditionalFormatting>
  <conditionalFormatting sqref="C64:C65">
    <cfRule type="cellIs" dxfId="5021" priority="2129" operator="lessThan">
      <formula>C$3/2</formula>
    </cfRule>
    <cfRule type="cellIs" dxfId="5020" priority="2130" operator="greaterThanOrEqual">
      <formula>C$3/2</formula>
    </cfRule>
  </conditionalFormatting>
  <conditionalFormatting sqref="D64:D65">
    <cfRule type="cellIs" dxfId="5019" priority="2127" operator="lessThan">
      <formula>D$3/2</formula>
    </cfRule>
    <cfRule type="cellIs" dxfId="5018" priority="2128" operator="greaterThanOrEqual">
      <formula>D$3/2</formula>
    </cfRule>
  </conditionalFormatting>
  <conditionalFormatting sqref="C64">
    <cfRule type="cellIs" dxfId="5017" priority="2125" stopIfTrue="1" operator="greaterThan">
      <formula>C$3</formula>
    </cfRule>
    <cfRule type="cellIs" dxfId="5016" priority="2126" stopIfTrue="1" operator="lessThan">
      <formula>0</formula>
    </cfRule>
  </conditionalFormatting>
  <conditionalFormatting sqref="D64">
    <cfRule type="cellIs" dxfId="5015" priority="2123" stopIfTrue="1" operator="greaterThan">
      <formula>D$3</formula>
    </cfRule>
    <cfRule type="cellIs" dxfId="5014" priority="2124" stopIfTrue="1" operator="lessThan">
      <formula>0</formula>
    </cfRule>
  </conditionalFormatting>
  <conditionalFormatting sqref="D65">
    <cfRule type="cellIs" dxfId="5013" priority="2121" stopIfTrue="1" operator="greaterThan">
      <formula>D$3</formula>
    </cfRule>
    <cfRule type="cellIs" dxfId="5012" priority="2122" stopIfTrue="1" operator="lessThan">
      <formula>0</formula>
    </cfRule>
  </conditionalFormatting>
  <conditionalFormatting sqref="C65">
    <cfRule type="cellIs" dxfId="5011" priority="2119" stopIfTrue="1" operator="greaterThan">
      <formula>C$3</formula>
    </cfRule>
    <cfRule type="cellIs" dxfId="5010" priority="2120" stopIfTrue="1" operator="lessThan">
      <formula>0</formula>
    </cfRule>
  </conditionalFormatting>
  <conditionalFormatting sqref="I64:I65">
    <cfRule type="cellIs" dxfId="5009" priority="2117" operator="lessThan">
      <formula>I$3/2</formula>
    </cfRule>
    <cfRule type="cellIs" dxfId="5008" priority="2118" operator="greaterThanOrEqual">
      <formula>I$3/2</formula>
    </cfRule>
  </conditionalFormatting>
  <conditionalFormatting sqref="I64">
    <cfRule type="cellIs" dxfId="5007" priority="2115" stopIfTrue="1" operator="greaterThan">
      <formula>I$3</formula>
    </cfRule>
    <cfRule type="cellIs" dxfId="5006" priority="2116" stopIfTrue="1" operator="lessThan">
      <formula>0</formula>
    </cfRule>
  </conditionalFormatting>
  <conditionalFormatting sqref="I65">
    <cfRule type="cellIs" dxfId="5005" priority="2113" stopIfTrue="1" operator="greaterThan">
      <formula>I$3</formula>
    </cfRule>
    <cfRule type="cellIs" dxfId="5004" priority="2114" stopIfTrue="1" operator="lessThan">
      <formula>0</formula>
    </cfRule>
  </conditionalFormatting>
  <conditionalFormatting sqref="E64:H65">
    <cfRule type="cellIs" dxfId="5003" priority="2111" operator="lessThan">
      <formula>E$3/2</formula>
    </cfRule>
    <cfRule type="cellIs" dxfId="5002" priority="2112" operator="greaterThanOrEqual">
      <formula>E$3/2</formula>
    </cfRule>
  </conditionalFormatting>
  <conditionalFormatting sqref="E64:H64">
    <cfRule type="cellIs" dxfId="5001" priority="2109" stopIfTrue="1" operator="greaterThan">
      <formula>E$3</formula>
    </cfRule>
    <cfRule type="cellIs" dxfId="5000" priority="2110" stopIfTrue="1" operator="lessThan">
      <formula>0</formula>
    </cfRule>
  </conditionalFormatting>
  <conditionalFormatting sqref="E65:H65">
    <cfRule type="cellIs" dxfId="4999" priority="2107" stopIfTrue="1" operator="greaterThan">
      <formula>E$3</formula>
    </cfRule>
    <cfRule type="cellIs" dxfId="4998" priority="2108" stopIfTrue="1" operator="lessThan">
      <formula>0</formula>
    </cfRule>
  </conditionalFormatting>
  <conditionalFormatting sqref="L64:L65">
    <cfRule type="cellIs" dxfId="4997" priority="2099" operator="lessThan">
      <formula>L$3/2</formula>
    </cfRule>
    <cfRule type="cellIs" dxfId="4996" priority="2100" operator="greaterThanOrEqual">
      <formula>L$3/2</formula>
    </cfRule>
  </conditionalFormatting>
  <conditionalFormatting sqref="L64">
    <cfRule type="cellIs" dxfId="4995" priority="2097" stopIfTrue="1" operator="greaterThan">
      <formula>L$3</formula>
    </cfRule>
    <cfRule type="cellIs" dxfId="4994" priority="2098" stopIfTrue="1" operator="lessThan">
      <formula>0</formula>
    </cfRule>
  </conditionalFormatting>
  <conditionalFormatting sqref="L65">
    <cfRule type="cellIs" dxfId="4993" priority="2095" stopIfTrue="1" operator="greaterThan">
      <formula>L$3</formula>
    </cfRule>
    <cfRule type="cellIs" dxfId="4992" priority="2096" stopIfTrue="1" operator="lessThan">
      <formula>0</formula>
    </cfRule>
  </conditionalFormatting>
  <conditionalFormatting sqref="C69">
    <cfRule type="cellIs" dxfId="4991" priority="2087" operator="lessThan">
      <formula>C$3/2</formula>
    </cfRule>
    <cfRule type="cellIs" dxfId="4990" priority="2088" operator="greaterThanOrEqual">
      <formula>C$3/2</formula>
    </cfRule>
  </conditionalFormatting>
  <conditionalFormatting sqref="D69">
    <cfRule type="cellIs" dxfId="4989" priority="2085" operator="lessThan">
      <formula>D$3/2</formula>
    </cfRule>
    <cfRule type="cellIs" dxfId="4988" priority="2086" operator="greaterThanOrEqual">
      <formula>D$3/2</formula>
    </cfRule>
  </conditionalFormatting>
  <conditionalFormatting sqref="E69:H69">
    <cfRule type="cellIs" dxfId="4987" priority="2083" operator="lessThan">
      <formula>E$3/2</formula>
    </cfRule>
    <cfRule type="cellIs" dxfId="4986" priority="2084" operator="greaterThanOrEqual">
      <formula>E$3/2</formula>
    </cfRule>
  </conditionalFormatting>
  <conditionalFormatting sqref="N69:R69">
    <cfRule type="cellIs" dxfId="4985" priority="2079" operator="lessThan">
      <formula>N$3/2</formula>
    </cfRule>
    <cfRule type="cellIs" dxfId="4984" priority="2080" operator="greaterThanOrEqual">
      <formula>N$3/2</formula>
    </cfRule>
  </conditionalFormatting>
  <conditionalFormatting sqref="X69:AB69">
    <cfRule type="cellIs" dxfId="4983" priority="2075" operator="lessThan">
      <formula>X$3/2</formula>
    </cfRule>
    <cfRule type="cellIs" dxfId="4982" priority="2076" operator="greaterThanOrEqual">
      <formula>X$3/2</formula>
    </cfRule>
  </conditionalFormatting>
  <conditionalFormatting sqref="I69">
    <cfRule type="cellIs" dxfId="4981" priority="2071" operator="lessThan">
      <formula>I$3/2</formula>
    </cfRule>
    <cfRule type="cellIs" dxfId="4980" priority="2072" operator="greaterThanOrEqual">
      <formula>I$3/2</formula>
    </cfRule>
  </conditionalFormatting>
  <conditionalFormatting sqref="L69:M69">
    <cfRule type="cellIs" dxfId="4979" priority="2069" operator="lessThan">
      <formula>L$3/2</formula>
    </cfRule>
    <cfRule type="cellIs" dxfId="4978" priority="2070" operator="greaterThanOrEqual">
      <formula>L$3/2</formula>
    </cfRule>
  </conditionalFormatting>
  <conditionalFormatting sqref="V69">
    <cfRule type="cellIs" dxfId="4977" priority="2065" operator="lessThan">
      <formula>V$3/2</formula>
    </cfRule>
    <cfRule type="cellIs" dxfId="4976" priority="2066" operator="greaterThanOrEqual">
      <formula>V$3/2</formula>
    </cfRule>
  </conditionalFormatting>
  <conditionalFormatting sqref="W69">
    <cfRule type="cellIs" dxfId="4975" priority="2063" operator="lessThan">
      <formula>W$3/2</formula>
    </cfRule>
    <cfRule type="cellIs" dxfId="4974" priority="2064" operator="greaterThanOrEqual">
      <formula>W$3/2</formula>
    </cfRule>
  </conditionalFormatting>
  <conditionalFormatting sqref="C67:C68">
    <cfRule type="cellIs" dxfId="4973" priority="2057" operator="lessThan">
      <formula>C$3/2</formula>
    </cfRule>
    <cfRule type="cellIs" dxfId="4972" priority="2058" operator="greaterThanOrEqual">
      <formula>C$3/2</formula>
    </cfRule>
  </conditionalFormatting>
  <conditionalFormatting sqref="D67:D68">
    <cfRule type="cellIs" dxfId="4971" priority="2055" operator="lessThan">
      <formula>D$3/2</formula>
    </cfRule>
    <cfRule type="cellIs" dxfId="4970" priority="2056" operator="greaterThanOrEqual">
      <formula>D$3/2</formula>
    </cfRule>
  </conditionalFormatting>
  <conditionalFormatting sqref="C67">
    <cfRule type="cellIs" dxfId="4969" priority="2053" stopIfTrue="1" operator="greaterThan">
      <formula>C$3</formula>
    </cfRule>
    <cfRule type="cellIs" dxfId="4968" priority="2054" stopIfTrue="1" operator="lessThan">
      <formula>0</formula>
    </cfRule>
  </conditionalFormatting>
  <conditionalFormatting sqref="D67">
    <cfRule type="cellIs" dxfId="4967" priority="2051" stopIfTrue="1" operator="greaterThan">
      <formula>D$3</formula>
    </cfRule>
    <cfRule type="cellIs" dxfId="4966" priority="2052" stopIfTrue="1" operator="lessThan">
      <formula>0</formula>
    </cfRule>
  </conditionalFormatting>
  <conditionalFormatting sqref="D68">
    <cfRule type="cellIs" dxfId="4965" priority="2049" stopIfTrue="1" operator="greaterThan">
      <formula>D$3</formula>
    </cfRule>
    <cfRule type="cellIs" dxfId="4964" priority="2050" stopIfTrue="1" operator="lessThan">
      <formula>0</formula>
    </cfRule>
  </conditionalFormatting>
  <conditionalFormatting sqref="C68">
    <cfRule type="cellIs" dxfId="4963" priority="2047" stopIfTrue="1" operator="greaterThan">
      <formula>C$3</formula>
    </cfRule>
    <cfRule type="cellIs" dxfId="4962" priority="2048" stopIfTrue="1" operator="lessThan">
      <formula>0</formula>
    </cfRule>
  </conditionalFormatting>
  <conditionalFormatting sqref="I67:I68">
    <cfRule type="cellIs" dxfId="4961" priority="2045" operator="lessThan">
      <formula>I$3/2</formula>
    </cfRule>
    <cfRule type="cellIs" dxfId="4960" priority="2046" operator="greaterThanOrEqual">
      <formula>I$3/2</formula>
    </cfRule>
  </conditionalFormatting>
  <conditionalFormatting sqref="I67">
    <cfRule type="cellIs" dxfId="4959" priority="2043" stopIfTrue="1" operator="greaterThan">
      <formula>I$3</formula>
    </cfRule>
    <cfRule type="cellIs" dxfId="4958" priority="2044" stopIfTrue="1" operator="lessThan">
      <formula>0</formula>
    </cfRule>
  </conditionalFormatting>
  <conditionalFormatting sqref="I68">
    <cfRule type="cellIs" dxfId="4957" priority="2041" stopIfTrue="1" operator="greaterThan">
      <formula>I$3</formula>
    </cfRule>
    <cfRule type="cellIs" dxfId="4956" priority="2042" stopIfTrue="1" operator="lessThan">
      <formula>0</formula>
    </cfRule>
  </conditionalFormatting>
  <conditionalFormatting sqref="E67:H68">
    <cfRule type="cellIs" dxfId="4955" priority="2039" operator="lessThan">
      <formula>E$3/2</formula>
    </cfRule>
    <cfRule type="cellIs" dxfId="4954" priority="2040" operator="greaterThanOrEqual">
      <formula>E$3/2</formula>
    </cfRule>
  </conditionalFormatting>
  <conditionalFormatting sqref="E67:H67">
    <cfRule type="cellIs" dxfId="4953" priority="2037" stopIfTrue="1" operator="greaterThan">
      <formula>E$3</formula>
    </cfRule>
    <cfRule type="cellIs" dxfId="4952" priority="2038" stopIfTrue="1" operator="lessThan">
      <formula>0</formula>
    </cfRule>
  </conditionalFormatting>
  <conditionalFormatting sqref="E68:H68">
    <cfRule type="cellIs" dxfId="4951" priority="2035" stopIfTrue="1" operator="greaterThan">
      <formula>E$3</formula>
    </cfRule>
    <cfRule type="cellIs" dxfId="4950" priority="2036" stopIfTrue="1" operator="lessThan">
      <formula>0</formula>
    </cfRule>
  </conditionalFormatting>
  <conditionalFormatting sqref="L67:L68">
    <cfRule type="cellIs" dxfId="4949" priority="2027" operator="lessThan">
      <formula>L$3/2</formula>
    </cfRule>
    <cfRule type="cellIs" dxfId="4948" priority="2028" operator="greaterThanOrEqual">
      <formula>L$3/2</formula>
    </cfRule>
  </conditionalFormatting>
  <conditionalFormatting sqref="L67">
    <cfRule type="cellIs" dxfId="4947" priority="2025" stopIfTrue="1" operator="greaterThan">
      <formula>L$3</formula>
    </cfRule>
    <cfRule type="cellIs" dxfId="4946" priority="2026" stopIfTrue="1" operator="lessThan">
      <formula>0</formula>
    </cfRule>
  </conditionalFormatting>
  <conditionalFormatting sqref="L68">
    <cfRule type="cellIs" dxfId="4945" priority="2023" stopIfTrue="1" operator="greaterThan">
      <formula>L$3</formula>
    </cfRule>
    <cfRule type="cellIs" dxfId="4944" priority="2024" stopIfTrue="1" operator="lessThan">
      <formula>0</formula>
    </cfRule>
  </conditionalFormatting>
  <conditionalFormatting sqref="C72">
    <cfRule type="cellIs" dxfId="4943" priority="2015" operator="lessThan">
      <formula>C$3/2</formula>
    </cfRule>
    <cfRule type="cellIs" dxfId="4942" priority="2016" operator="greaterThanOrEqual">
      <formula>C$3/2</formula>
    </cfRule>
  </conditionalFormatting>
  <conditionalFormatting sqref="D72">
    <cfRule type="cellIs" dxfId="4941" priority="2013" operator="lessThan">
      <formula>D$3/2</formula>
    </cfRule>
    <cfRule type="cellIs" dxfId="4940" priority="2014" operator="greaterThanOrEqual">
      <formula>D$3/2</formula>
    </cfRule>
  </conditionalFormatting>
  <conditionalFormatting sqref="E72:H72">
    <cfRule type="cellIs" dxfId="4939" priority="2011" operator="lessThan">
      <formula>E$3/2</formula>
    </cfRule>
    <cfRule type="cellIs" dxfId="4938" priority="2012" operator="greaterThanOrEqual">
      <formula>E$3/2</formula>
    </cfRule>
  </conditionalFormatting>
  <conditionalFormatting sqref="N72:R72">
    <cfRule type="cellIs" dxfId="4937" priority="2007" operator="lessThan">
      <formula>N$3/2</formula>
    </cfRule>
    <cfRule type="cellIs" dxfId="4936" priority="2008" operator="greaterThanOrEqual">
      <formula>N$3/2</formula>
    </cfRule>
  </conditionalFormatting>
  <conditionalFormatting sqref="X72:AB72">
    <cfRule type="cellIs" dxfId="4935" priority="2003" operator="lessThan">
      <formula>X$3/2</formula>
    </cfRule>
    <cfRule type="cellIs" dxfId="4934" priority="2004" operator="greaterThanOrEqual">
      <formula>X$3/2</formula>
    </cfRule>
  </conditionalFormatting>
  <conditionalFormatting sqref="I72">
    <cfRule type="cellIs" dxfId="4933" priority="1999" operator="lessThan">
      <formula>I$3/2</formula>
    </cfRule>
    <cfRule type="cellIs" dxfId="4932" priority="2000" operator="greaterThanOrEqual">
      <formula>I$3/2</formula>
    </cfRule>
  </conditionalFormatting>
  <conditionalFormatting sqref="L72:M72">
    <cfRule type="cellIs" dxfId="4931" priority="1997" operator="lessThan">
      <formula>L$3/2</formula>
    </cfRule>
    <cfRule type="cellIs" dxfId="4930" priority="1998" operator="greaterThanOrEqual">
      <formula>L$3/2</formula>
    </cfRule>
  </conditionalFormatting>
  <conditionalFormatting sqref="V72">
    <cfRule type="cellIs" dxfId="4929" priority="1993" operator="lessThan">
      <formula>V$3/2</formula>
    </cfRule>
    <cfRule type="cellIs" dxfId="4928" priority="1994" operator="greaterThanOrEqual">
      <formula>V$3/2</formula>
    </cfRule>
  </conditionalFormatting>
  <conditionalFormatting sqref="W72">
    <cfRule type="cellIs" dxfId="4927" priority="1991" operator="lessThan">
      <formula>W$3/2</formula>
    </cfRule>
    <cfRule type="cellIs" dxfId="4926" priority="1992" operator="greaterThanOrEqual">
      <formula>W$3/2</formula>
    </cfRule>
  </conditionalFormatting>
  <conditionalFormatting sqref="C70:C71">
    <cfRule type="cellIs" dxfId="4925" priority="1985" operator="lessThan">
      <formula>C$3/2</formula>
    </cfRule>
    <cfRule type="cellIs" dxfId="4924" priority="1986" operator="greaterThanOrEqual">
      <formula>C$3/2</formula>
    </cfRule>
  </conditionalFormatting>
  <conditionalFormatting sqref="D70:D71">
    <cfRule type="cellIs" dxfId="4923" priority="1983" operator="lessThan">
      <formula>D$3/2</formula>
    </cfRule>
    <cfRule type="cellIs" dxfId="4922" priority="1984" operator="greaterThanOrEqual">
      <formula>D$3/2</formula>
    </cfRule>
  </conditionalFormatting>
  <conditionalFormatting sqref="C70">
    <cfRule type="cellIs" dxfId="4921" priority="1981" stopIfTrue="1" operator="greaterThan">
      <formula>C$3</formula>
    </cfRule>
    <cfRule type="cellIs" dxfId="4920" priority="1982" stopIfTrue="1" operator="lessThan">
      <formula>0</formula>
    </cfRule>
  </conditionalFormatting>
  <conditionalFormatting sqref="D70">
    <cfRule type="cellIs" dxfId="4919" priority="1979" stopIfTrue="1" operator="greaterThan">
      <formula>D$3</formula>
    </cfRule>
    <cfRule type="cellIs" dxfId="4918" priority="1980" stopIfTrue="1" operator="lessThan">
      <formula>0</formula>
    </cfRule>
  </conditionalFormatting>
  <conditionalFormatting sqref="D71">
    <cfRule type="cellIs" dxfId="4917" priority="1977" stopIfTrue="1" operator="greaterThan">
      <formula>D$3</formula>
    </cfRule>
    <cfRule type="cellIs" dxfId="4916" priority="1978" stopIfTrue="1" operator="lessThan">
      <formula>0</formula>
    </cfRule>
  </conditionalFormatting>
  <conditionalFormatting sqref="C71">
    <cfRule type="cellIs" dxfId="4915" priority="1975" stopIfTrue="1" operator="greaterThan">
      <formula>C$3</formula>
    </cfRule>
    <cfRule type="cellIs" dxfId="4914" priority="1976" stopIfTrue="1" operator="lessThan">
      <formula>0</formula>
    </cfRule>
  </conditionalFormatting>
  <conditionalFormatting sqref="I70:I71">
    <cfRule type="cellIs" dxfId="4913" priority="1973" operator="lessThan">
      <formula>I$3/2</formula>
    </cfRule>
    <cfRule type="cellIs" dxfId="4912" priority="1974" operator="greaterThanOrEqual">
      <formula>I$3/2</formula>
    </cfRule>
  </conditionalFormatting>
  <conditionalFormatting sqref="I70">
    <cfRule type="cellIs" dxfId="4911" priority="1971" stopIfTrue="1" operator="greaterThan">
      <formula>I$3</formula>
    </cfRule>
    <cfRule type="cellIs" dxfId="4910" priority="1972" stopIfTrue="1" operator="lessThan">
      <formula>0</formula>
    </cfRule>
  </conditionalFormatting>
  <conditionalFormatting sqref="I71">
    <cfRule type="cellIs" dxfId="4909" priority="1969" stopIfTrue="1" operator="greaterThan">
      <formula>I$3</formula>
    </cfRule>
    <cfRule type="cellIs" dxfId="4908" priority="1970" stopIfTrue="1" operator="lessThan">
      <formula>0</formula>
    </cfRule>
  </conditionalFormatting>
  <conditionalFormatting sqref="E70:H71">
    <cfRule type="cellIs" dxfId="4907" priority="1967" operator="lessThan">
      <formula>E$3/2</formula>
    </cfRule>
    <cfRule type="cellIs" dxfId="4906" priority="1968" operator="greaterThanOrEqual">
      <formula>E$3/2</formula>
    </cfRule>
  </conditionalFormatting>
  <conditionalFormatting sqref="E70:H70">
    <cfRule type="cellIs" dxfId="4905" priority="1965" stopIfTrue="1" operator="greaterThan">
      <formula>E$3</formula>
    </cfRule>
    <cfRule type="cellIs" dxfId="4904" priority="1966" stopIfTrue="1" operator="lessThan">
      <formula>0</formula>
    </cfRule>
  </conditionalFormatting>
  <conditionalFormatting sqref="E71:H71">
    <cfRule type="cellIs" dxfId="4903" priority="1963" stopIfTrue="1" operator="greaterThan">
      <formula>E$3</formula>
    </cfRule>
    <cfRule type="cellIs" dxfId="4902" priority="1964" stopIfTrue="1" operator="lessThan">
      <formula>0</formula>
    </cfRule>
  </conditionalFormatting>
  <conditionalFormatting sqref="L70:L71">
    <cfRule type="cellIs" dxfId="4901" priority="1955" operator="lessThan">
      <formula>L$3/2</formula>
    </cfRule>
    <cfRule type="cellIs" dxfId="4900" priority="1956" operator="greaterThanOrEqual">
      <formula>L$3/2</formula>
    </cfRule>
  </conditionalFormatting>
  <conditionalFormatting sqref="L70">
    <cfRule type="cellIs" dxfId="4899" priority="1953" stopIfTrue="1" operator="greaterThan">
      <formula>L$3</formula>
    </cfRule>
    <cfRule type="cellIs" dxfId="4898" priority="1954" stopIfTrue="1" operator="lessThan">
      <formula>0</formula>
    </cfRule>
  </conditionalFormatting>
  <conditionalFormatting sqref="L71">
    <cfRule type="cellIs" dxfId="4897" priority="1951" stopIfTrue="1" operator="greaterThan">
      <formula>L$3</formula>
    </cfRule>
    <cfRule type="cellIs" dxfId="4896" priority="1952" stopIfTrue="1" operator="lessThan">
      <formula>0</formula>
    </cfRule>
  </conditionalFormatting>
  <conditionalFormatting sqref="C75">
    <cfRule type="cellIs" dxfId="4895" priority="1943" operator="lessThan">
      <formula>C$3/2</formula>
    </cfRule>
    <cfRule type="cellIs" dxfId="4894" priority="1944" operator="greaterThanOrEqual">
      <formula>C$3/2</formula>
    </cfRule>
  </conditionalFormatting>
  <conditionalFormatting sqref="D75">
    <cfRule type="cellIs" dxfId="4893" priority="1941" operator="lessThan">
      <formula>D$3/2</formula>
    </cfRule>
    <cfRule type="cellIs" dxfId="4892" priority="1942" operator="greaterThanOrEqual">
      <formula>D$3/2</formula>
    </cfRule>
  </conditionalFormatting>
  <conditionalFormatting sqref="E75:H75">
    <cfRule type="cellIs" dxfId="4891" priority="1939" operator="lessThan">
      <formula>E$3/2</formula>
    </cfRule>
    <cfRule type="cellIs" dxfId="4890" priority="1940" operator="greaterThanOrEqual">
      <formula>E$3/2</formula>
    </cfRule>
  </conditionalFormatting>
  <conditionalFormatting sqref="N75:R75">
    <cfRule type="cellIs" dxfId="4889" priority="1935" operator="lessThan">
      <formula>N$3/2</formula>
    </cfRule>
    <cfRule type="cellIs" dxfId="4888" priority="1936" operator="greaterThanOrEqual">
      <formula>N$3/2</formula>
    </cfRule>
  </conditionalFormatting>
  <conditionalFormatting sqref="X75:AB75">
    <cfRule type="cellIs" dxfId="4887" priority="1931" operator="lessThan">
      <formula>X$3/2</formula>
    </cfRule>
    <cfRule type="cellIs" dxfId="4886" priority="1932" operator="greaterThanOrEqual">
      <formula>X$3/2</formula>
    </cfRule>
  </conditionalFormatting>
  <conditionalFormatting sqref="I75">
    <cfRule type="cellIs" dxfId="4885" priority="1927" operator="lessThan">
      <formula>I$3/2</formula>
    </cfRule>
    <cfRule type="cellIs" dxfId="4884" priority="1928" operator="greaterThanOrEqual">
      <formula>I$3/2</formula>
    </cfRule>
  </conditionalFormatting>
  <conditionalFormatting sqref="L75:M75">
    <cfRule type="cellIs" dxfId="4883" priority="1925" operator="lessThan">
      <formula>L$3/2</formula>
    </cfRule>
    <cfRule type="cellIs" dxfId="4882" priority="1926" operator="greaterThanOrEqual">
      <formula>L$3/2</formula>
    </cfRule>
  </conditionalFormatting>
  <conditionalFormatting sqref="V75">
    <cfRule type="cellIs" dxfId="4881" priority="1921" operator="lessThan">
      <formula>V$3/2</formula>
    </cfRule>
    <cfRule type="cellIs" dxfId="4880" priority="1922" operator="greaterThanOrEqual">
      <formula>V$3/2</formula>
    </cfRule>
  </conditionalFormatting>
  <conditionalFormatting sqref="W75">
    <cfRule type="cellIs" dxfId="4879" priority="1919" operator="lessThan">
      <formula>W$3/2</formula>
    </cfRule>
    <cfRule type="cellIs" dxfId="4878" priority="1920" operator="greaterThanOrEqual">
      <formula>W$3/2</formula>
    </cfRule>
  </conditionalFormatting>
  <conditionalFormatting sqref="C73:C74">
    <cfRule type="cellIs" dxfId="4877" priority="1913" operator="lessThan">
      <formula>C$3/2</formula>
    </cfRule>
    <cfRule type="cellIs" dxfId="4876" priority="1914" operator="greaterThanOrEqual">
      <formula>C$3/2</formula>
    </cfRule>
  </conditionalFormatting>
  <conditionalFormatting sqref="D73:D74">
    <cfRule type="cellIs" dxfId="4875" priority="1911" operator="lessThan">
      <formula>D$3/2</formula>
    </cfRule>
    <cfRule type="cellIs" dxfId="4874" priority="1912" operator="greaterThanOrEqual">
      <formula>D$3/2</formula>
    </cfRule>
  </conditionalFormatting>
  <conditionalFormatting sqref="C73">
    <cfRule type="cellIs" dxfId="4873" priority="1909" stopIfTrue="1" operator="greaterThan">
      <formula>C$3</formula>
    </cfRule>
    <cfRule type="cellIs" dxfId="4872" priority="1910" stopIfTrue="1" operator="lessThan">
      <formula>0</formula>
    </cfRule>
  </conditionalFormatting>
  <conditionalFormatting sqref="D73">
    <cfRule type="cellIs" dxfId="4871" priority="1907" stopIfTrue="1" operator="greaterThan">
      <formula>D$3</formula>
    </cfRule>
    <cfRule type="cellIs" dxfId="4870" priority="1908" stopIfTrue="1" operator="lessThan">
      <formula>0</formula>
    </cfRule>
  </conditionalFormatting>
  <conditionalFormatting sqref="D74">
    <cfRule type="cellIs" dxfId="4869" priority="1905" stopIfTrue="1" operator="greaterThan">
      <formula>D$3</formula>
    </cfRule>
    <cfRule type="cellIs" dxfId="4868" priority="1906" stopIfTrue="1" operator="lessThan">
      <formula>0</formula>
    </cfRule>
  </conditionalFormatting>
  <conditionalFormatting sqref="C74">
    <cfRule type="cellIs" dxfId="4867" priority="1903" stopIfTrue="1" operator="greaterThan">
      <formula>C$3</formula>
    </cfRule>
    <cfRule type="cellIs" dxfId="4866" priority="1904" stopIfTrue="1" operator="lessThan">
      <formula>0</formula>
    </cfRule>
  </conditionalFormatting>
  <conditionalFormatting sqref="I73:I74">
    <cfRule type="cellIs" dxfId="4865" priority="1901" operator="lessThan">
      <formula>I$3/2</formula>
    </cfRule>
    <cfRule type="cellIs" dxfId="4864" priority="1902" operator="greaterThanOrEqual">
      <formula>I$3/2</formula>
    </cfRule>
  </conditionalFormatting>
  <conditionalFormatting sqref="I73">
    <cfRule type="cellIs" dxfId="4863" priority="1899" stopIfTrue="1" operator="greaterThan">
      <formula>I$3</formula>
    </cfRule>
    <cfRule type="cellIs" dxfId="4862" priority="1900" stopIfTrue="1" operator="lessThan">
      <formula>0</formula>
    </cfRule>
  </conditionalFormatting>
  <conditionalFormatting sqref="I74">
    <cfRule type="cellIs" dxfId="4861" priority="1897" stopIfTrue="1" operator="greaterThan">
      <formula>I$3</formula>
    </cfRule>
    <cfRule type="cellIs" dxfId="4860" priority="1898" stopIfTrue="1" operator="lessThan">
      <formula>0</formula>
    </cfRule>
  </conditionalFormatting>
  <conditionalFormatting sqref="E73:H74">
    <cfRule type="cellIs" dxfId="4859" priority="1895" operator="lessThan">
      <formula>E$3/2</formula>
    </cfRule>
    <cfRule type="cellIs" dxfId="4858" priority="1896" operator="greaterThanOrEqual">
      <formula>E$3/2</formula>
    </cfRule>
  </conditionalFormatting>
  <conditionalFormatting sqref="E73:H73">
    <cfRule type="cellIs" dxfId="4857" priority="1893" stopIfTrue="1" operator="greaterThan">
      <formula>E$3</formula>
    </cfRule>
    <cfRule type="cellIs" dxfId="4856" priority="1894" stopIfTrue="1" operator="lessThan">
      <formula>0</formula>
    </cfRule>
  </conditionalFormatting>
  <conditionalFormatting sqref="E74:H74">
    <cfRule type="cellIs" dxfId="4855" priority="1891" stopIfTrue="1" operator="greaterThan">
      <formula>E$3</formula>
    </cfRule>
    <cfRule type="cellIs" dxfId="4854" priority="1892" stopIfTrue="1" operator="lessThan">
      <formula>0</formula>
    </cfRule>
  </conditionalFormatting>
  <conditionalFormatting sqref="L73:L74">
    <cfRule type="cellIs" dxfId="4853" priority="1883" operator="lessThan">
      <formula>L$3/2</formula>
    </cfRule>
    <cfRule type="cellIs" dxfId="4852" priority="1884" operator="greaterThanOrEqual">
      <formula>L$3/2</formula>
    </cfRule>
  </conditionalFormatting>
  <conditionalFormatting sqref="L73">
    <cfRule type="cellIs" dxfId="4851" priority="1881" stopIfTrue="1" operator="greaterThan">
      <formula>L$3</formula>
    </cfRule>
    <cfRule type="cellIs" dxfId="4850" priority="1882" stopIfTrue="1" operator="lessThan">
      <formula>0</formula>
    </cfRule>
  </conditionalFormatting>
  <conditionalFormatting sqref="L74">
    <cfRule type="cellIs" dxfId="4849" priority="1879" stopIfTrue="1" operator="greaterThan">
      <formula>L$3</formula>
    </cfRule>
    <cfRule type="cellIs" dxfId="4848" priority="1880" stopIfTrue="1" operator="lessThan">
      <formula>0</formula>
    </cfRule>
  </conditionalFormatting>
  <conditionalFormatting sqref="C78">
    <cfRule type="cellIs" dxfId="4847" priority="1871" operator="lessThan">
      <formula>C$3/2</formula>
    </cfRule>
    <cfRule type="cellIs" dxfId="4846" priority="1872" operator="greaterThanOrEqual">
      <formula>C$3/2</formula>
    </cfRule>
  </conditionalFormatting>
  <conditionalFormatting sqref="D78">
    <cfRule type="cellIs" dxfId="4845" priority="1869" operator="lessThan">
      <formula>D$3/2</formula>
    </cfRule>
    <cfRule type="cellIs" dxfId="4844" priority="1870" operator="greaterThanOrEqual">
      <formula>D$3/2</formula>
    </cfRule>
  </conditionalFormatting>
  <conditionalFormatting sqref="E78:H78">
    <cfRule type="cellIs" dxfId="4843" priority="1867" operator="lessThan">
      <formula>E$3/2</formula>
    </cfRule>
    <cfRule type="cellIs" dxfId="4842" priority="1868" operator="greaterThanOrEqual">
      <formula>E$3/2</formula>
    </cfRule>
  </conditionalFormatting>
  <conditionalFormatting sqref="N78:R78">
    <cfRule type="cellIs" dxfId="4841" priority="1863" operator="lessThan">
      <formula>N$3/2</formula>
    </cfRule>
    <cfRule type="cellIs" dxfId="4840" priority="1864" operator="greaterThanOrEqual">
      <formula>N$3/2</formula>
    </cfRule>
  </conditionalFormatting>
  <conditionalFormatting sqref="X78:AB78">
    <cfRule type="cellIs" dxfId="4839" priority="1859" operator="lessThan">
      <formula>X$3/2</formula>
    </cfRule>
    <cfRule type="cellIs" dxfId="4838" priority="1860" operator="greaterThanOrEqual">
      <formula>X$3/2</formula>
    </cfRule>
  </conditionalFormatting>
  <conditionalFormatting sqref="I78">
    <cfRule type="cellIs" dxfId="4837" priority="1855" operator="lessThan">
      <formula>I$3/2</formula>
    </cfRule>
    <cfRule type="cellIs" dxfId="4836" priority="1856" operator="greaterThanOrEqual">
      <formula>I$3/2</formula>
    </cfRule>
  </conditionalFormatting>
  <conditionalFormatting sqref="L78:M78">
    <cfRule type="cellIs" dxfId="4835" priority="1853" operator="lessThan">
      <formula>L$3/2</formula>
    </cfRule>
    <cfRule type="cellIs" dxfId="4834" priority="1854" operator="greaterThanOrEqual">
      <formula>L$3/2</formula>
    </cfRule>
  </conditionalFormatting>
  <conditionalFormatting sqref="V78">
    <cfRule type="cellIs" dxfId="4833" priority="1849" operator="lessThan">
      <formula>V$3/2</formula>
    </cfRule>
    <cfRule type="cellIs" dxfId="4832" priority="1850" operator="greaterThanOrEqual">
      <formula>V$3/2</formula>
    </cfRule>
  </conditionalFormatting>
  <conditionalFormatting sqref="W78">
    <cfRule type="cellIs" dxfId="4831" priority="1847" operator="lessThan">
      <formula>W$3/2</formula>
    </cfRule>
    <cfRule type="cellIs" dxfId="4830" priority="1848" operator="greaterThanOrEqual">
      <formula>W$3/2</formula>
    </cfRule>
  </conditionalFormatting>
  <conditionalFormatting sqref="C76:C77">
    <cfRule type="cellIs" dxfId="4829" priority="1841" operator="lessThan">
      <formula>C$3/2</formula>
    </cfRule>
    <cfRule type="cellIs" dxfId="4828" priority="1842" operator="greaterThanOrEqual">
      <formula>C$3/2</formula>
    </cfRule>
  </conditionalFormatting>
  <conditionalFormatting sqref="D76:D77">
    <cfRule type="cellIs" dxfId="4827" priority="1839" operator="lessThan">
      <formula>D$3/2</formula>
    </cfRule>
    <cfRule type="cellIs" dxfId="4826" priority="1840" operator="greaterThanOrEqual">
      <formula>D$3/2</formula>
    </cfRule>
  </conditionalFormatting>
  <conditionalFormatting sqref="C76">
    <cfRule type="cellIs" dxfId="4825" priority="1837" stopIfTrue="1" operator="greaterThan">
      <formula>C$3</formula>
    </cfRule>
    <cfRule type="cellIs" dxfId="4824" priority="1838" stopIfTrue="1" operator="lessThan">
      <formula>0</formula>
    </cfRule>
  </conditionalFormatting>
  <conditionalFormatting sqref="D76">
    <cfRule type="cellIs" dxfId="4823" priority="1835" stopIfTrue="1" operator="greaterThan">
      <formula>D$3</formula>
    </cfRule>
    <cfRule type="cellIs" dxfId="4822" priority="1836" stopIfTrue="1" operator="lessThan">
      <formula>0</formula>
    </cfRule>
  </conditionalFormatting>
  <conditionalFormatting sqref="D77">
    <cfRule type="cellIs" dxfId="4821" priority="1833" stopIfTrue="1" operator="greaterThan">
      <formula>D$3</formula>
    </cfRule>
    <cfRule type="cellIs" dxfId="4820" priority="1834" stopIfTrue="1" operator="lessThan">
      <formula>0</formula>
    </cfRule>
  </conditionalFormatting>
  <conditionalFormatting sqref="C77">
    <cfRule type="cellIs" dxfId="4819" priority="1831" stopIfTrue="1" operator="greaterThan">
      <formula>C$3</formula>
    </cfRule>
    <cfRule type="cellIs" dxfId="4818" priority="1832" stopIfTrue="1" operator="lessThan">
      <formula>0</formula>
    </cfRule>
  </conditionalFormatting>
  <conditionalFormatting sqref="I76:I77">
    <cfRule type="cellIs" dxfId="4817" priority="1829" operator="lessThan">
      <formula>I$3/2</formula>
    </cfRule>
    <cfRule type="cellIs" dxfId="4816" priority="1830" operator="greaterThanOrEqual">
      <formula>I$3/2</formula>
    </cfRule>
  </conditionalFormatting>
  <conditionalFormatting sqref="I76">
    <cfRule type="cellIs" dxfId="4815" priority="1827" stopIfTrue="1" operator="greaterThan">
      <formula>I$3</formula>
    </cfRule>
    <cfRule type="cellIs" dxfId="4814" priority="1828" stopIfTrue="1" operator="lessThan">
      <formula>0</formula>
    </cfRule>
  </conditionalFormatting>
  <conditionalFormatting sqref="I77">
    <cfRule type="cellIs" dxfId="4813" priority="1825" stopIfTrue="1" operator="greaterThan">
      <formula>I$3</formula>
    </cfRule>
    <cfRule type="cellIs" dxfId="4812" priority="1826" stopIfTrue="1" operator="lessThan">
      <formula>0</formula>
    </cfRule>
  </conditionalFormatting>
  <conditionalFormatting sqref="E76:H77">
    <cfRule type="cellIs" dxfId="4811" priority="1823" operator="lessThan">
      <formula>E$3/2</formula>
    </cfRule>
    <cfRule type="cellIs" dxfId="4810" priority="1824" operator="greaterThanOrEqual">
      <formula>E$3/2</formula>
    </cfRule>
  </conditionalFormatting>
  <conditionalFormatting sqref="E76:H76">
    <cfRule type="cellIs" dxfId="4809" priority="1821" stopIfTrue="1" operator="greaterThan">
      <formula>E$3</formula>
    </cfRule>
    <cfRule type="cellIs" dxfId="4808" priority="1822" stopIfTrue="1" operator="lessThan">
      <formula>0</formula>
    </cfRule>
  </conditionalFormatting>
  <conditionalFormatting sqref="E77:H77">
    <cfRule type="cellIs" dxfId="4807" priority="1819" stopIfTrue="1" operator="greaterThan">
      <formula>E$3</formula>
    </cfRule>
    <cfRule type="cellIs" dxfId="4806" priority="1820" stopIfTrue="1" operator="lessThan">
      <formula>0</formula>
    </cfRule>
  </conditionalFormatting>
  <conditionalFormatting sqref="L76:L77">
    <cfRule type="cellIs" dxfId="4805" priority="1811" operator="lessThan">
      <formula>L$3/2</formula>
    </cfRule>
    <cfRule type="cellIs" dxfId="4804" priority="1812" operator="greaterThanOrEqual">
      <formula>L$3/2</formula>
    </cfRule>
  </conditionalFormatting>
  <conditionalFormatting sqref="L76">
    <cfRule type="cellIs" dxfId="4803" priority="1809" stopIfTrue="1" operator="greaterThan">
      <formula>L$3</formula>
    </cfRule>
    <cfRule type="cellIs" dxfId="4802" priority="1810" stopIfTrue="1" operator="lessThan">
      <formula>0</formula>
    </cfRule>
  </conditionalFormatting>
  <conditionalFormatting sqref="L77">
    <cfRule type="cellIs" dxfId="4801" priority="1807" stopIfTrue="1" operator="greaterThan">
      <formula>L$3</formula>
    </cfRule>
    <cfRule type="cellIs" dxfId="4800" priority="1808" stopIfTrue="1" operator="lessThan">
      <formula>0</formula>
    </cfRule>
  </conditionalFormatting>
  <conditionalFormatting sqref="C81">
    <cfRule type="cellIs" dxfId="4799" priority="1799" operator="lessThan">
      <formula>C$3/2</formula>
    </cfRule>
    <cfRule type="cellIs" dxfId="4798" priority="1800" operator="greaterThanOrEqual">
      <formula>C$3/2</formula>
    </cfRule>
  </conditionalFormatting>
  <conditionalFormatting sqref="D81">
    <cfRule type="cellIs" dxfId="4797" priority="1797" operator="lessThan">
      <formula>D$3/2</formula>
    </cfRule>
    <cfRule type="cellIs" dxfId="4796" priority="1798" operator="greaterThanOrEqual">
      <formula>D$3/2</formula>
    </cfRule>
  </conditionalFormatting>
  <conditionalFormatting sqref="E81:H81">
    <cfRule type="cellIs" dxfId="4795" priority="1795" operator="lessThan">
      <formula>E$3/2</formula>
    </cfRule>
    <cfRule type="cellIs" dxfId="4794" priority="1796" operator="greaterThanOrEqual">
      <formula>E$3/2</formula>
    </cfRule>
  </conditionalFormatting>
  <conditionalFormatting sqref="N81:R81">
    <cfRule type="cellIs" dxfId="4793" priority="1791" operator="lessThan">
      <formula>N$3/2</formula>
    </cfRule>
    <cfRule type="cellIs" dxfId="4792" priority="1792" operator="greaterThanOrEqual">
      <formula>N$3/2</formula>
    </cfRule>
  </conditionalFormatting>
  <conditionalFormatting sqref="X81:AB81">
    <cfRule type="cellIs" dxfId="4791" priority="1787" operator="lessThan">
      <formula>X$3/2</formula>
    </cfRule>
    <cfRule type="cellIs" dxfId="4790" priority="1788" operator="greaterThanOrEqual">
      <formula>X$3/2</formula>
    </cfRule>
  </conditionalFormatting>
  <conditionalFormatting sqref="I81">
    <cfRule type="cellIs" dxfId="4789" priority="1783" operator="lessThan">
      <formula>I$3/2</formula>
    </cfRule>
    <cfRule type="cellIs" dxfId="4788" priority="1784" operator="greaterThanOrEqual">
      <formula>I$3/2</formula>
    </cfRule>
  </conditionalFormatting>
  <conditionalFormatting sqref="L81:M81">
    <cfRule type="cellIs" dxfId="4787" priority="1781" operator="lessThan">
      <formula>L$3/2</formula>
    </cfRule>
    <cfRule type="cellIs" dxfId="4786" priority="1782" operator="greaterThanOrEqual">
      <formula>L$3/2</formula>
    </cfRule>
  </conditionalFormatting>
  <conditionalFormatting sqref="V81">
    <cfRule type="cellIs" dxfId="4785" priority="1777" operator="lessThan">
      <formula>V$3/2</formula>
    </cfRule>
    <cfRule type="cellIs" dxfId="4784" priority="1778" operator="greaterThanOrEqual">
      <formula>V$3/2</formula>
    </cfRule>
  </conditionalFormatting>
  <conditionalFormatting sqref="W81">
    <cfRule type="cellIs" dxfId="4783" priority="1775" operator="lessThan">
      <formula>W$3/2</formula>
    </cfRule>
    <cfRule type="cellIs" dxfId="4782" priority="1776" operator="greaterThanOrEqual">
      <formula>W$3/2</formula>
    </cfRule>
  </conditionalFormatting>
  <conditionalFormatting sqref="C79:C80">
    <cfRule type="cellIs" dxfId="4781" priority="1769" operator="lessThan">
      <formula>C$3/2</formula>
    </cfRule>
    <cfRule type="cellIs" dxfId="4780" priority="1770" operator="greaterThanOrEqual">
      <formula>C$3/2</formula>
    </cfRule>
  </conditionalFormatting>
  <conditionalFormatting sqref="D79:D80">
    <cfRule type="cellIs" dxfId="4779" priority="1767" operator="lessThan">
      <formula>D$3/2</formula>
    </cfRule>
    <cfRule type="cellIs" dxfId="4778" priority="1768" operator="greaterThanOrEqual">
      <formula>D$3/2</formula>
    </cfRule>
  </conditionalFormatting>
  <conditionalFormatting sqref="C79">
    <cfRule type="cellIs" dxfId="4777" priority="1765" stopIfTrue="1" operator="greaterThan">
      <formula>C$3</formula>
    </cfRule>
    <cfRule type="cellIs" dxfId="4776" priority="1766" stopIfTrue="1" operator="lessThan">
      <formula>0</formula>
    </cfRule>
  </conditionalFormatting>
  <conditionalFormatting sqref="D79">
    <cfRule type="cellIs" dxfId="4775" priority="1763" stopIfTrue="1" operator="greaterThan">
      <formula>D$3</formula>
    </cfRule>
    <cfRule type="cellIs" dxfId="4774" priority="1764" stopIfTrue="1" operator="lessThan">
      <formula>0</formula>
    </cfRule>
  </conditionalFormatting>
  <conditionalFormatting sqref="D80">
    <cfRule type="cellIs" dxfId="4773" priority="1761" stopIfTrue="1" operator="greaterThan">
      <formula>D$3</formula>
    </cfRule>
    <cfRule type="cellIs" dxfId="4772" priority="1762" stopIfTrue="1" operator="lessThan">
      <formula>0</formula>
    </cfRule>
  </conditionalFormatting>
  <conditionalFormatting sqref="C80">
    <cfRule type="cellIs" dxfId="4771" priority="1759" stopIfTrue="1" operator="greaterThan">
      <formula>C$3</formula>
    </cfRule>
    <cfRule type="cellIs" dxfId="4770" priority="1760" stopIfTrue="1" operator="lessThan">
      <formula>0</formula>
    </cfRule>
  </conditionalFormatting>
  <conditionalFormatting sqref="I79:I80">
    <cfRule type="cellIs" dxfId="4769" priority="1757" operator="lessThan">
      <formula>I$3/2</formula>
    </cfRule>
    <cfRule type="cellIs" dxfId="4768" priority="1758" operator="greaterThanOrEqual">
      <formula>I$3/2</formula>
    </cfRule>
  </conditionalFormatting>
  <conditionalFormatting sqref="I79">
    <cfRule type="cellIs" dxfId="4767" priority="1755" stopIfTrue="1" operator="greaterThan">
      <formula>I$3</formula>
    </cfRule>
    <cfRule type="cellIs" dxfId="4766" priority="1756" stopIfTrue="1" operator="lessThan">
      <formula>0</formula>
    </cfRule>
  </conditionalFormatting>
  <conditionalFormatting sqref="I80">
    <cfRule type="cellIs" dxfId="4765" priority="1753" stopIfTrue="1" operator="greaterThan">
      <formula>I$3</formula>
    </cfRule>
    <cfRule type="cellIs" dxfId="4764" priority="1754" stopIfTrue="1" operator="lessThan">
      <formula>0</formula>
    </cfRule>
  </conditionalFormatting>
  <conditionalFormatting sqref="E79:H80">
    <cfRule type="cellIs" dxfId="4763" priority="1751" operator="lessThan">
      <formula>E$3/2</formula>
    </cfRule>
    <cfRule type="cellIs" dxfId="4762" priority="1752" operator="greaterThanOrEqual">
      <formula>E$3/2</formula>
    </cfRule>
  </conditionalFormatting>
  <conditionalFormatting sqref="E79:H79">
    <cfRule type="cellIs" dxfId="4761" priority="1749" stopIfTrue="1" operator="greaterThan">
      <formula>E$3</formula>
    </cfRule>
    <cfRule type="cellIs" dxfId="4760" priority="1750" stopIfTrue="1" operator="lessThan">
      <formula>0</formula>
    </cfRule>
  </conditionalFormatting>
  <conditionalFormatting sqref="E80:H80">
    <cfRule type="cellIs" dxfId="4759" priority="1747" stopIfTrue="1" operator="greaterThan">
      <formula>E$3</formula>
    </cfRule>
    <cfRule type="cellIs" dxfId="4758" priority="1748" stopIfTrue="1" operator="lessThan">
      <formula>0</formula>
    </cfRule>
  </conditionalFormatting>
  <conditionalFormatting sqref="L79:L80">
    <cfRule type="cellIs" dxfId="4757" priority="1739" operator="lessThan">
      <formula>L$3/2</formula>
    </cfRule>
    <cfRule type="cellIs" dxfId="4756" priority="1740" operator="greaterThanOrEqual">
      <formula>L$3/2</formula>
    </cfRule>
  </conditionalFormatting>
  <conditionalFormatting sqref="L79">
    <cfRule type="cellIs" dxfId="4755" priority="1737" stopIfTrue="1" operator="greaterThan">
      <formula>L$3</formula>
    </cfRule>
    <cfRule type="cellIs" dxfId="4754" priority="1738" stopIfTrue="1" operator="lessThan">
      <formula>0</formula>
    </cfRule>
  </conditionalFormatting>
  <conditionalFormatting sqref="L80">
    <cfRule type="cellIs" dxfId="4753" priority="1735" stopIfTrue="1" operator="greaterThan">
      <formula>L$3</formula>
    </cfRule>
    <cfRule type="cellIs" dxfId="4752" priority="1736" stopIfTrue="1" operator="lessThan">
      <formula>0</formula>
    </cfRule>
  </conditionalFormatting>
  <conditionalFormatting sqref="C84">
    <cfRule type="cellIs" dxfId="4751" priority="1727" operator="lessThan">
      <formula>C$3/2</formula>
    </cfRule>
    <cfRule type="cellIs" dxfId="4750" priority="1728" operator="greaterThanOrEqual">
      <formula>C$3/2</formula>
    </cfRule>
  </conditionalFormatting>
  <conditionalFormatting sqref="D84">
    <cfRule type="cellIs" dxfId="4749" priority="1725" operator="lessThan">
      <formula>D$3/2</formula>
    </cfRule>
    <cfRule type="cellIs" dxfId="4748" priority="1726" operator="greaterThanOrEqual">
      <formula>D$3/2</formula>
    </cfRule>
  </conditionalFormatting>
  <conditionalFormatting sqref="E84:H84">
    <cfRule type="cellIs" dxfId="4747" priority="1723" operator="lessThan">
      <formula>E$3/2</formula>
    </cfRule>
    <cfRule type="cellIs" dxfId="4746" priority="1724" operator="greaterThanOrEqual">
      <formula>E$3/2</formula>
    </cfRule>
  </conditionalFormatting>
  <conditionalFormatting sqref="N84:R84">
    <cfRule type="cellIs" dxfId="4745" priority="1719" operator="lessThan">
      <formula>N$3/2</formula>
    </cfRule>
    <cfRule type="cellIs" dxfId="4744" priority="1720" operator="greaterThanOrEqual">
      <formula>N$3/2</formula>
    </cfRule>
  </conditionalFormatting>
  <conditionalFormatting sqref="X84:AB84">
    <cfRule type="cellIs" dxfId="4743" priority="1715" operator="lessThan">
      <formula>X$3/2</formula>
    </cfRule>
    <cfRule type="cellIs" dxfId="4742" priority="1716" operator="greaterThanOrEqual">
      <formula>X$3/2</formula>
    </cfRule>
  </conditionalFormatting>
  <conditionalFormatting sqref="I84">
    <cfRule type="cellIs" dxfId="4741" priority="1711" operator="lessThan">
      <formula>I$3/2</formula>
    </cfRule>
    <cfRule type="cellIs" dxfId="4740" priority="1712" operator="greaterThanOrEqual">
      <formula>I$3/2</formula>
    </cfRule>
  </conditionalFormatting>
  <conditionalFormatting sqref="L84:M84">
    <cfRule type="cellIs" dxfId="4739" priority="1709" operator="lessThan">
      <formula>L$3/2</formula>
    </cfRule>
    <cfRule type="cellIs" dxfId="4738" priority="1710" operator="greaterThanOrEqual">
      <formula>L$3/2</formula>
    </cfRule>
  </conditionalFormatting>
  <conditionalFormatting sqref="V84">
    <cfRule type="cellIs" dxfId="4737" priority="1705" operator="lessThan">
      <formula>V$3/2</formula>
    </cfRule>
    <cfRule type="cellIs" dxfId="4736" priority="1706" operator="greaterThanOrEqual">
      <formula>V$3/2</formula>
    </cfRule>
  </conditionalFormatting>
  <conditionalFormatting sqref="W84">
    <cfRule type="cellIs" dxfId="4735" priority="1703" operator="lessThan">
      <formula>W$3/2</formula>
    </cfRule>
    <cfRule type="cellIs" dxfId="4734" priority="1704" operator="greaterThanOrEqual">
      <formula>W$3/2</formula>
    </cfRule>
  </conditionalFormatting>
  <conditionalFormatting sqref="C82:C83">
    <cfRule type="cellIs" dxfId="4733" priority="1697" operator="lessThan">
      <formula>C$3/2</formula>
    </cfRule>
    <cfRule type="cellIs" dxfId="4732" priority="1698" operator="greaterThanOrEqual">
      <formula>C$3/2</formula>
    </cfRule>
  </conditionalFormatting>
  <conditionalFormatting sqref="D82:D83">
    <cfRule type="cellIs" dxfId="4731" priority="1695" operator="lessThan">
      <formula>D$3/2</formula>
    </cfRule>
    <cfRule type="cellIs" dxfId="4730" priority="1696" operator="greaterThanOrEqual">
      <formula>D$3/2</formula>
    </cfRule>
  </conditionalFormatting>
  <conditionalFormatting sqref="C82">
    <cfRule type="cellIs" dxfId="4729" priority="1693" stopIfTrue="1" operator="greaterThan">
      <formula>C$3</formula>
    </cfRule>
    <cfRule type="cellIs" dxfId="4728" priority="1694" stopIfTrue="1" operator="lessThan">
      <formula>0</formula>
    </cfRule>
  </conditionalFormatting>
  <conditionalFormatting sqref="D82">
    <cfRule type="cellIs" dxfId="4727" priority="1691" stopIfTrue="1" operator="greaterThan">
      <formula>D$3</formula>
    </cfRule>
    <cfRule type="cellIs" dxfId="4726" priority="1692" stopIfTrue="1" operator="lessThan">
      <formula>0</formula>
    </cfRule>
  </conditionalFormatting>
  <conditionalFormatting sqref="D83">
    <cfRule type="cellIs" dxfId="4725" priority="1689" stopIfTrue="1" operator="greaterThan">
      <formula>D$3</formula>
    </cfRule>
    <cfRule type="cellIs" dxfId="4724" priority="1690" stopIfTrue="1" operator="lessThan">
      <formula>0</formula>
    </cfRule>
  </conditionalFormatting>
  <conditionalFormatting sqref="C83">
    <cfRule type="cellIs" dxfId="4723" priority="1687" stopIfTrue="1" operator="greaterThan">
      <formula>C$3</formula>
    </cfRule>
    <cfRule type="cellIs" dxfId="4722" priority="1688" stopIfTrue="1" operator="lessThan">
      <formula>0</formula>
    </cfRule>
  </conditionalFormatting>
  <conditionalFormatting sqref="I82:I83">
    <cfRule type="cellIs" dxfId="4721" priority="1685" operator="lessThan">
      <formula>I$3/2</formula>
    </cfRule>
    <cfRule type="cellIs" dxfId="4720" priority="1686" operator="greaterThanOrEqual">
      <formula>I$3/2</formula>
    </cfRule>
  </conditionalFormatting>
  <conditionalFormatting sqref="I82">
    <cfRule type="cellIs" dxfId="4719" priority="1683" stopIfTrue="1" operator="greaterThan">
      <formula>I$3</formula>
    </cfRule>
    <cfRule type="cellIs" dxfId="4718" priority="1684" stopIfTrue="1" operator="lessThan">
      <formula>0</formula>
    </cfRule>
  </conditionalFormatting>
  <conditionalFormatting sqref="I83">
    <cfRule type="cellIs" dxfId="4717" priority="1681" stopIfTrue="1" operator="greaterThan">
      <formula>I$3</formula>
    </cfRule>
    <cfRule type="cellIs" dxfId="4716" priority="1682" stopIfTrue="1" operator="lessThan">
      <formula>0</formula>
    </cfRule>
  </conditionalFormatting>
  <conditionalFormatting sqref="E82:H83">
    <cfRule type="cellIs" dxfId="4715" priority="1679" operator="lessThan">
      <formula>E$3/2</formula>
    </cfRule>
    <cfRule type="cellIs" dxfId="4714" priority="1680" operator="greaterThanOrEqual">
      <formula>E$3/2</formula>
    </cfRule>
  </conditionalFormatting>
  <conditionalFormatting sqref="E82:H82">
    <cfRule type="cellIs" dxfId="4713" priority="1677" stopIfTrue="1" operator="greaterThan">
      <formula>E$3</formula>
    </cfRule>
    <cfRule type="cellIs" dxfId="4712" priority="1678" stopIfTrue="1" operator="lessThan">
      <formula>0</formula>
    </cfRule>
  </conditionalFormatting>
  <conditionalFormatting sqref="E83:H83">
    <cfRule type="cellIs" dxfId="4711" priority="1675" stopIfTrue="1" operator="greaterThan">
      <formula>E$3</formula>
    </cfRule>
    <cfRule type="cellIs" dxfId="4710" priority="1676" stopIfTrue="1" operator="lessThan">
      <formula>0</formula>
    </cfRule>
  </conditionalFormatting>
  <conditionalFormatting sqref="L82:L83">
    <cfRule type="cellIs" dxfId="4709" priority="1667" operator="lessThan">
      <formula>L$3/2</formula>
    </cfRule>
    <cfRule type="cellIs" dxfId="4708" priority="1668" operator="greaterThanOrEqual">
      <formula>L$3/2</formula>
    </cfRule>
  </conditionalFormatting>
  <conditionalFormatting sqref="L82">
    <cfRule type="cellIs" dxfId="4707" priority="1665" stopIfTrue="1" operator="greaterThan">
      <formula>L$3</formula>
    </cfRule>
    <cfRule type="cellIs" dxfId="4706" priority="1666" stopIfTrue="1" operator="lessThan">
      <formula>0</formula>
    </cfRule>
  </conditionalFormatting>
  <conditionalFormatting sqref="L83">
    <cfRule type="cellIs" dxfId="4705" priority="1663" stopIfTrue="1" operator="greaterThan">
      <formula>L$3</formula>
    </cfRule>
    <cfRule type="cellIs" dxfId="4704" priority="1664" stopIfTrue="1" operator="lessThan">
      <formula>0</formula>
    </cfRule>
  </conditionalFormatting>
  <conditionalFormatting sqref="C87">
    <cfRule type="cellIs" dxfId="4703" priority="1655" operator="lessThan">
      <formula>C$3/2</formula>
    </cfRule>
    <cfRule type="cellIs" dxfId="4702" priority="1656" operator="greaterThanOrEqual">
      <formula>C$3/2</formula>
    </cfRule>
  </conditionalFormatting>
  <conditionalFormatting sqref="D87">
    <cfRule type="cellIs" dxfId="4701" priority="1653" operator="lessThan">
      <formula>D$3/2</formula>
    </cfRule>
    <cfRule type="cellIs" dxfId="4700" priority="1654" operator="greaterThanOrEqual">
      <formula>D$3/2</formula>
    </cfRule>
  </conditionalFormatting>
  <conditionalFormatting sqref="E87:H87">
    <cfRule type="cellIs" dxfId="4699" priority="1651" operator="lessThan">
      <formula>E$3/2</formula>
    </cfRule>
    <cfRule type="cellIs" dxfId="4698" priority="1652" operator="greaterThanOrEqual">
      <formula>E$3/2</formula>
    </cfRule>
  </conditionalFormatting>
  <conditionalFormatting sqref="N87:R87">
    <cfRule type="cellIs" dxfId="4697" priority="1647" operator="lessThan">
      <formula>N$3/2</formula>
    </cfRule>
    <cfRule type="cellIs" dxfId="4696" priority="1648" operator="greaterThanOrEqual">
      <formula>N$3/2</formula>
    </cfRule>
  </conditionalFormatting>
  <conditionalFormatting sqref="X87:AB87">
    <cfRule type="cellIs" dxfId="4695" priority="1643" operator="lessThan">
      <formula>X$3/2</formula>
    </cfRule>
    <cfRule type="cellIs" dxfId="4694" priority="1644" operator="greaterThanOrEqual">
      <formula>X$3/2</formula>
    </cfRule>
  </conditionalFormatting>
  <conditionalFormatting sqref="I87">
    <cfRule type="cellIs" dxfId="4693" priority="1639" operator="lessThan">
      <formula>I$3/2</formula>
    </cfRule>
    <cfRule type="cellIs" dxfId="4692" priority="1640" operator="greaterThanOrEqual">
      <formula>I$3/2</formula>
    </cfRule>
  </conditionalFormatting>
  <conditionalFormatting sqref="L87:M87">
    <cfRule type="cellIs" dxfId="4691" priority="1637" operator="lessThan">
      <formula>L$3/2</formula>
    </cfRule>
    <cfRule type="cellIs" dxfId="4690" priority="1638" operator="greaterThanOrEqual">
      <formula>L$3/2</formula>
    </cfRule>
  </conditionalFormatting>
  <conditionalFormatting sqref="V87">
    <cfRule type="cellIs" dxfId="4689" priority="1633" operator="lessThan">
      <formula>V$3/2</formula>
    </cfRule>
    <cfRule type="cellIs" dxfId="4688" priority="1634" operator="greaterThanOrEqual">
      <formula>V$3/2</formula>
    </cfRule>
  </conditionalFormatting>
  <conditionalFormatting sqref="W87">
    <cfRule type="cellIs" dxfId="4687" priority="1631" operator="lessThan">
      <formula>W$3/2</formula>
    </cfRule>
    <cfRule type="cellIs" dxfId="4686" priority="1632" operator="greaterThanOrEqual">
      <formula>W$3/2</formula>
    </cfRule>
  </conditionalFormatting>
  <conditionalFormatting sqref="C85:C86">
    <cfRule type="cellIs" dxfId="4685" priority="1625" operator="lessThan">
      <formula>C$3/2</formula>
    </cfRule>
    <cfRule type="cellIs" dxfId="4684" priority="1626" operator="greaterThanOrEqual">
      <formula>C$3/2</formula>
    </cfRule>
  </conditionalFormatting>
  <conditionalFormatting sqref="D85:D86">
    <cfRule type="cellIs" dxfId="4683" priority="1623" operator="lessThan">
      <formula>D$3/2</formula>
    </cfRule>
    <cfRule type="cellIs" dxfId="4682" priority="1624" operator="greaterThanOrEqual">
      <formula>D$3/2</formula>
    </cfRule>
  </conditionalFormatting>
  <conditionalFormatting sqref="C85">
    <cfRule type="cellIs" dxfId="4681" priority="1621" stopIfTrue="1" operator="greaterThan">
      <formula>C$3</formula>
    </cfRule>
    <cfRule type="cellIs" dxfId="4680" priority="1622" stopIfTrue="1" operator="lessThan">
      <formula>0</formula>
    </cfRule>
  </conditionalFormatting>
  <conditionalFormatting sqref="D85">
    <cfRule type="cellIs" dxfId="4679" priority="1619" stopIfTrue="1" operator="greaterThan">
      <formula>D$3</formula>
    </cfRule>
    <cfRule type="cellIs" dxfId="4678" priority="1620" stopIfTrue="1" operator="lessThan">
      <formula>0</formula>
    </cfRule>
  </conditionalFormatting>
  <conditionalFormatting sqref="D86">
    <cfRule type="cellIs" dxfId="4677" priority="1617" stopIfTrue="1" operator="greaterThan">
      <formula>D$3</formula>
    </cfRule>
    <cfRule type="cellIs" dxfId="4676" priority="1618" stopIfTrue="1" operator="lessThan">
      <formula>0</formula>
    </cfRule>
  </conditionalFormatting>
  <conditionalFormatting sqref="C86">
    <cfRule type="cellIs" dxfId="4675" priority="1615" stopIfTrue="1" operator="greaterThan">
      <formula>C$3</formula>
    </cfRule>
    <cfRule type="cellIs" dxfId="4674" priority="1616" stopIfTrue="1" operator="lessThan">
      <formula>0</formula>
    </cfRule>
  </conditionalFormatting>
  <conditionalFormatting sqref="I85:I86">
    <cfRule type="cellIs" dxfId="4673" priority="1613" operator="lessThan">
      <formula>I$3/2</formula>
    </cfRule>
    <cfRule type="cellIs" dxfId="4672" priority="1614" operator="greaterThanOrEqual">
      <formula>I$3/2</formula>
    </cfRule>
  </conditionalFormatting>
  <conditionalFormatting sqref="I85">
    <cfRule type="cellIs" dxfId="4671" priority="1611" stopIfTrue="1" operator="greaterThan">
      <formula>I$3</formula>
    </cfRule>
    <cfRule type="cellIs" dxfId="4670" priority="1612" stopIfTrue="1" operator="lessThan">
      <formula>0</formula>
    </cfRule>
  </conditionalFormatting>
  <conditionalFormatting sqref="I86">
    <cfRule type="cellIs" dxfId="4669" priority="1609" stopIfTrue="1" operator="greaterThan">
      <formula>I$3</formula>
    </cfRule>
    <cfRule type="cellIs" dxfId="4668" priority="1610" stopIfTrue="1" operator="lessThan">
      <formula>0</formula>
    </cfRule>
  </conditionalFormatting>
  <conditionalFormatting sqref="E85:H86">
    <cfRule type="cellIs" dxfId="4667" priority="1607" operator="lessThan">
      <formula>E$3/2</formula>
    </cfRule>
    <cfRule type="cellIs" dxfId="4666" priority="1608" operator="greaterThanOrEqual">
      <formula>E$3/2</formula>
    </cfRule>
  </conditionalFormatting>
  <conditionalFormatting sqref="E85:H85">
    <cfRule type="cellIs" dxfId="4665" priority="1605" stopIfTrue="1" operator="greaterThan">
      <formula>E$3</formula>
    </cfRule>
    <cfRule type="cellIs" dxfId="4664" priority="1606" stopIfTrue="1" operator="lessThan">
      <formula>0</formula>
    </cfRule>
  </conditionalFormatting>
  <conditionalFormatting sqref="E86:H86">
    <cfRule type="cellIs" dxfId="4663" priority="1603" stopIfTrue="1" operator="greaterThan">
      <formula>E$3</formula>
    </cfRule>
    <cfRule type="cellIs" dxfId="4662" priority="1604" stopIfTrue="1" operator="lessThan">
      <formula>0</formula>
    </cfRule>
  </conditionalFormatting>
  <conditionalFormatting sqref="L85:L86">
    <cfRule type="cellIs" dxfId="4661" priority="1595" operator="lessThan">
      <formula>L$3/2</formula>
    </cfRule>
    <cfRule type="cellIs" dxfId="4660" priority="1596" operator="greaterThanOrEqual">
      <formula>L$3/2</formula>
    </cfRule>
  </conditionalFormatting>
  <conditionalFormatting sqref="L85">
    <cfRule type="cellIs" dxfId="4659" priority="1593" stopIfTrue="1" operator="greaterThan">
      <formula>L$3</formula>
    </cfRule>
    <cfRule type="cellIs" dxfId="4658" priority="1594" stopIfTrue="1" operator="lessThan">
      <formula>0</formula>
    </cfRule>
  </conditionalFormatting>
  <conditionalFormatting sqref="L86">
    <cfRule type="cellIs" dxfId="4657" priority="1591" stopIfTrue="1" operator="greaterThan">
      <formula>L$3</formula>
    </cfRule>
    <cfRule type="cellIs" dxfId="4656" priority="1592" stopIfTrue="1" operator="lessThan">
      <formula>0</formula>
    </cfRule>
  </conditionalFormatting>
  <conditionalFormatting sqref="C90">
    <cfRule type="cellIs" dxfId="4655" priority="1583" operator="lessThan">
      <formula>C$3/2</formula>
    </cfRule>
    <cfRule type="cellIs" dxfId="4654" priority="1584" operator="greaterThanOrEqual">
      <formula>C$3/2</formula>
    </cfRule>
  </conditionalFormatting>
  <conditionalFormatting sqref="D90">
    <cfRule type="cellIs" dxfId="4653" priority="1581" operator="lessThan">
      <formula>D$3/2</formula>
    </cfRule>
    <cfRule type="cellIs" dxfId="4652" priority="1582" operator="greaterThanOrEqual">
      <formula>D$3/2</formula>
    </cfRule>
  </conditionalFormatting>
  <conditionalFormatting sqref="E90:H90">
    <cfRule type="cellIs" dxfId="4651" priority="1579" operator="lessThan">
      <formula>E$3/2</formula>
    </cfRule>
    <cfRule type="cellIs" dxfId="4650" priority="1580" operator="greaterThanOrEqual">
      <formula>E$3/2</formula>
    </cfRule>
  </conditionalFormatting>
  <conditionalFormatting sqref="N90:R90">
    <cfRule type="cellIs" dxfId="4649" priority="1575" operator="lessThan">
      <formula>N$3/2</formula>
    </cfRule>
    <cfRule type="cellIs" dxfId="4648" priority="1576" operator="greaterThanOrEqual">
      <formula>N$3/2</formula>
    </cfRule>
  </conditionalFormatting>
  <conditionalFormatting sqref="X90:AB90">
    <cfRule type="cellIs" dxfId="4647" priority="1571" operator="lessThan">
      <formula>X$3/2</formula>
    </cfRule>
    <cfRule type="cellIs" dxfId="4646" priority="1572" operator="greaterThanOrEqual">
      <formula>X$3/2</formula>
    </cfRule>
  </conditionalFormatting>
  <conditionalFormatting sqref="I90">
    <cfRule type="cellIs" dxfId="4645" priority="1567" operator="lessThan">
      <formula>I$3/2</formula>
    </cfRule>
    <cfRule type="cellIs" dxfId="4644" priority="1568" operator="greaterThanOrEqual">
      <formula>I$3/2</formula>
    </cfRule>
  </conditionalFormatting>
  <conditionalFormatting sqref="L90:M90">
    <cfRule type="cellIs" dxfId="4643" priority="1565" operator="lessThan">
      <formula>L$3/2</formula>
    </cfRule>
    <cfRule type="cellIs" dxfId="4642" priority="1566" operator="greaterThanOrEqual">
      <formula>L$3/2</formula>
    </cfRule>
  </conditionalFormatting>
  <conditionalFormatting sqref="V90">
    <cfRule type="cellIs" dxfId="4641" priority="1561" operator="lessThan">
      <formula>V$3/2</formula>
    </cfRule>
    <cfRule type="cellIs" dxfId="4640" priority="1562" operator="greaterThanOrEqual">
      <formula>V$3/2</formula>
    </cfRule>
  </conditionalFormatting>
  <conditionalFormatting sqref="W90">
    <cfRule type="cellIs" dxfId="4639" priority="1559" operator="lessThan">
      <formula>W$3/2</formula>
    </cfRule>
    <cfRule type="cellIs" dxfId="4638" priority="1560" operator="greaterThanOrEqual">
      <formula>W$3/2</formula>
    </cfRule>
  </conditionalFormatting>
  <conditionalFormatting sqref="C88:C89">
    <cfRule type="cellIs" dxfId="4637" priority="1553" operator="lessThan">
      <formula>C$3/2</formula>
    </cfRule>
    <cfRule type="cellIs" dxfId="4636" priority="1554" operator="greaterThanOrEqual">
      <formula>C$3/2</formula>
    </cfRule>
  </conditionalFormatting>
  <conditionalFormatting sqref="D88:D89">
    <cfRule type="cellIs" dxfId="4635" priority="1551" operator="lessThan">
      <formula>D$3/2</formula>
    </cfRule>
    <cfRule type="cellIs" dxfId="4634" priority="1552" operator="greaterThanOrEqual">
      <formula>D$3/2</formula>
    </cfRule>
  </conditionalFormatting>
  <conditionalFormatting sqref="C88">
    <cfRule type="cellIs" dxfId="4633" priority="1549" stopIfTrue="1" operator="greaterThan">
      <formula>C$3</formula>
    </cfRule>
    <cfRule type="cellIs" dxfId="4632" priority="1550" stopIfTrue="1" operator="lessThan">
      <formula>0</formula>
    </cfRule>
  </conditionalFormatting>
  <conditionalFormatting sqref="D88">
    <cfRule type="cellIs" dxfId="4631" priority="1547" stopIfTrue="1" operator="greaterThan">
      <formula>D$3</formula>
    </cfRule>
    <cfRule type="cellIs" dxfId="4630" priority="1548" stopIfTrue="1" operator="lessThan">
      <formula>0</formula>
    </cfRule>
  </conditionalFormatting>
  <conditionalFormatting sqref="D89">
    <cfRule type="cellIs" dxfId="4629" priority="1545" stopIfTrue="1" operator="greaterThan">
      <formula>D$3</formula>
    </cfRule>
    <cfRule type="cellIs" dxfId="4628" priority="1546" stopIfTrue="1" operator="lessThan">
      <formula>0</formula>
    </cfRule>
  </conditionalFormatting>
  <conditionalFormatting sqref="C89">
    <cfRule type="cellIs" dxfId="4627" priority="1543" stopIfTrue="1" operator="greaterThan">
      <formula>C$3</formula>
    </cfRule>
    <cfRule type="cellIs" dxfId="4626" priority="1544" stopIfTrue="1" operator="lessThan">
      <formula>0</formula>
    </cfRule>
  </conditionalFormatting>
  <conditionalFormatting sqref="I88:I89">
    <cfRule type="cellIs" dxfId="4625" priority="1541" operator="lessThan">
      <formula>I$3/2</formula>
    </cfRule>
    <cfRule type="cellIs" dxfId="4624" priority="1542" operator="greaterThanOrEqual">
      <formula>I$3/2</formula>
    </cfRule>
  </conditionalFormatting>
  <conditionalFormatting sqref="I88">
    <cfRule type="cellIs" dxfId="4623" priority="1539" stopIfTrue="1" operator="greaterThan">
      <formula>I$3</formula>
    </cfRule>
    <cfRule type="cellIs" dxfId="4622" priority="1540" stopIfTrue="1" operator="lessThan">
      <formula>0</formula>
    </cfRule>
  </conditionalFormatting>
  <conditionalFormatting sqref="I89">
    <cfRule type="cellIs" dxfId="4621" priority="1537" stopIfTrue="1" operator="greaterThan">
      <formula>I$3</formula>
    </cfRule>
    <cfRule type="cellIs" dxfId="4620" priority="1538" stopIfTrue="1" operator="lessThan">
      <formula>0</formula>
    </cfRule>
  </conditionalFormatting>
  <conditionalFormatting sqref="E88:H89">
    <cfRule type="cellIs" dxfId="4619" priority="1535" operator="lessThan">
      <formula>E$3/2</formula>
    </cfRule>
    <cfRule type="cellIs" dxfId="4618" priority="1536" operator="greaterThanOrEqual">
      <formula>E$3/2</formula>
    </cfRule>
  </conditionalFormatting>
  <conditionalFormatting sqref="E88:H88">
    <cfRule type="cellIs" dxfId="4617" priority="1533" stopIfTrue="1" operator="greaterThan">
      <formula>E$3</formula>
    </cfRule>
    <cfRule type="cellIs" dxfId="4616" priority="1534" stopIfTrue="1" operator="lessThan">
      <formula>0</formula>
    </cfRule>
  </conditionalFormatting>
  <conditionalFormatting sqref="E89:H89">
    <cfRule type="cellIs" dxfId="4615" priority="1531" stopIfTrue="1" operator="greaterThan">
      <formula>E$3</formula>
    </cfRule>
    <cfRule type="cellIs" dxfId="4614" priority="1532" stopIfTrue="1" operator="lessThan">
      <formula>0</formula>
    </cfRule>
  </conditionalFormatting>
  <conditionalFormatting sqref="L88:L89">
    <cfRule type="cellIs" dxfId="4613" priority="1523" operator="lessThan">
      <formula>L$3/2</formula>
    </cfRule>
    <cfRule type="cellIs" dxfId="4612" priority="1524" operator="greaterThanOrEqual">
      <formula>L$3/2</formula>
    </cfRule>
  </conditionalFormatting>
  <conditionalFormatting sqref="L88">
    <cfRule type="cellIs" dxfId="4611" priority="1521" stopIfTrue="1" operator="greaterThan">
      <formula>L$3</formula>
    </cfRule>
    <cfRule type="cellIs" dxfId="4610" priority="1522" stopIfTrue="1" operator="lessThan">
      <formula>0</formula>
    </cfRule>
  </conditionalFormatting>
  <conditionalFormatting sqref="L89">
    <cfRule type="cellIs" dxfId="4609" priority="1519" stopIfTrue="1" operator="greaterThan">
      <formula>L$3</formula>
    </cfRule>
    <cfRule type="cellIs" dxfId="4608" priority="1520" stopIfTrue="1" operator="lessThan">
      <formula>0</formula>
    </cfRule>
  </conditionalFormatting>
  <conditionalFormatting sqref="C93">
    <cfRule type="cellIs" dxfId="4607" priority="1511" operator="lessThan">
      <formula>C$3/2</formula>
    </cfRule>
    <cfRule type="cellIs" dxfId="4606" priority="1512" operator="greaterThanOrEqual">
      <formula>C$3/2</formula>
    </cfRule>
  </conditionalFormatting>
  <conditionalFormatting sqref="D93">
    <cfRule type="cellIs" dxfId="4605" priority="1509" operator="lessThan">
      <formula>D$3/2</formula>
    </cfRule>
    <cfRule type="cellIs" dxfId="4604" priority="1510" operator="greaterThanOrEqual">
      <formula>D$3/2</formula>
    </cfRule>
  </conditionalFormatting>
  <conditionalFormatting sqref="E93:H93">
    <cfRule type="cellIs" dxfId="4603" priority="1507" operator="lessThan">
      <formula>E$3/2</formula>
    </cfRule>
    <cfRule type="cellIs" dxfId="4602" priority="1508" operator="greaterThanOrEqual">
      <formula>E$3/2</formula>
    </cfRule>
  </conditionalFormatting>
  <conditionalFormatting sqref="N93:R93">
    <cfRule type="cellIs" dxfId="4601" priority="1503" operator="lessThan">
      <formula>N$3/2</formula>
    </cfRule>
    <cfRule type="cellIs" dxfId="4600" priority="1504" operator="greaterThanOrEqual">
      <formula>N$3/2</formula>
    </cfRule>
  </conditionalFormatting>
  <conditionalFormatting sqref="X93:AB93">
    <cfRule type="cellIs" dxfId="4599" priority="1499" operator="lessThan">
      <formula>X$3/2</formula>
    </cfRule>
    <cfRule type="cellIs" dxfId="4598" priority="1500" operator="greaterThanOrEqual">
      <formula>X$3/2</formula>
    </cfRule>
  </conditionalFormatting>
  <conditionalFormatting sqref="I93">
    <cfRule type="cellIs" dxfId="4597" priority="1495" operator="lessThan">
      <formula>I$3/2</formula>
    </cfRule>
    <cfRule type="cellIs" dxfId="4596" priority="1496" operator="greaterThanOrEqual">
      <formula>I$3/2</formula>
    </cfRule>
  </conditionalFormatting>
  <conditionalFormatting sqref="L93:M93">
    <cfRule type="cellIs" dxfId="4595" priority="1493" operator="lessThan">
      <formula>L$3/2</formula>
    </cfRule>
    <cfRule type="cellIs" dxfId="4594" priority="1494" operator="greaterThanOrEqual">
      <formula>L$3/2</formula>
    </cfRule>
  </conditionalFormatting>
  <conditionalFormatting sqref="V93">
    <cfRule type="cellIs" dxfId="4593" priority="1489" operator="lessThan">
      <formula>V$3/2</formula>
    </cfRule>
    <cfRule type="cellIs" dxfId="4592" priority="1490" operator="greaterThanOrEqual">
      <formula>V$3/2</formula>
    </cfRule>
  </conditionalFormatting>
  <conditionalFormatting sqref="W93">
    <cfRule type="cellIs" dxfId="4591" priority="1487" operator="lessThan">
      <formula>W$3/2</formula>
    </cfRule>
    <cfRule type="cellIs" dxfId="4590" priority="1488" operator="greaterThanOrEqual">
      <formula>W$3/2</formula>
    </cfRule>
  </conditionalFormatting>
  <conditionalFormatting sqref="C91:C92">
    <cfRule type="cellIs" dxfId="4589" priority="1481" operator="lessThan">
      <formula>C$3/2</formula>
    </cfRule>
    <cfRule type="cellIs" dxfId="4588" priority="1482" operator="greaterThanOrEqual">
      <formula>C$3/2</formula>
    </cfRule>
  </conditionalFormatting>
  <conditionalFormatting sqref="D91:D92">
    <cfRule type="cellIs" dxfId="4587" priority="1479" operator="lessThan">
      <formula>D$3/2</formula>
    </cfRule>
    <cfRule type="cellIs" dxfId="4586" priority="1480" operator="greaterThanOrEqual">
      <formula>D$3/2</formula>
    </cfRule>
  </conditionalFormatting>
  <conditionalFormatting sqref="C91">
    <cfRule type="cellIs" dxfId="4585" priority="1477" stopIfTrue="1" operator="greaterThan">
      <formula>C$3</formula>
    </cfRule>
    <cfRule type="cellIs" dxfId="4584" priority="1478" stopIfTrue="1" operator="lessThan">
      <formula>0</formula>
    </cfRule>
  </conditionalFormatting>
  <conditionalFormatting sqref="D91">
    <cfRule type="cellIs" dxfId="4583" priority="1475" stopIfTrue="1" operator="greaterThan">
      <formula>D$3</formula>
    </cfRule>
    <cfRule type="cellIs" dxfId="4582" priority="1476" stopIfTrue="1" operator="lessThan">
      <formula>0</formula>
    </cfRule>
  </conditionalFormatting>
  <conditionalFormatting sqref="D92">
    <cfRule type="cellIs" dxfId="4581" priority="1473" stopIfTrue="1" operator="greaterThan">
      <formula>D$3</formula>
    </cfRule>
    <cfRule type="cellIs" dxfId="4580" priority="1474" stopIfTrue="1" operator="lessThan">
      <formula>0</formula>
    </cfRule>
  </conditionalFormatting>
  <conditionalFormatting sqref="C92">
    <cfRule type="cellIs" dxfId="4579" priority="1471" stopIfTrue="1" operator="greaterThan">
      <formula>C$3</formula>
    </cfRule>
    <cfRule type="cellIs" dxfId="4578" priority="1472" stopIfTrue="1" operator="lessThan">
      <formula>0</formula>
    </cfRule>
  </conditionalFormatting>
  <conditionalFormatting sqref="I91:I92">
    <cfRule type="cellIs" dxfId="4577" priority="1469" operator="lessThan">
      <formula>I$3/2</formula>
    </cfRule>
    <cfRule type="cellIs" dxfId="4576" priority="1470" operator="greaterThanOrEqual">
      <formula>I$3/2</formula>
    </cfRule>
  </conditionalFormatting>
  <conditionalFormatting sqref="I91">
    <cfRule type="cellIs" dxfId="4575" priority="1467" stopIfTrue="1" operator="greaterThan">
      <formula>I$3</formula>
    </cfRule>
    <cfRule type="cellIs" dxfId="4574" priority="1468" stopIfTrue="1" operator="lessThan">
      <formula>0</formula>
    </cfRule>
  </conditionalFormatting>
  <conditionalFormatting sqref="I92">
    <cfRule type="cellIs" dxfId="4573" priority="1465" stopIfTrue="1" operator="greaterThan">
      <formula>I$3</formula>
    </cfRule>
    <cfRule type="cellIs" dxfId="4572" priority="1466" stopIfTrue="1" operator="lessThan">
      <formula>0</formula>
    </cfRule>
  </conditionalFormatting>
  <conditionalFormatting sqref="E91:H92">
    <cfRule type="cellIs" dxfId="4571" priority="1463" operator="lessThan">
      <formula>E$3/2</formula>
    </cfRule>
    <cfRule type="cellIs" dxfId="4570" priority="1464" operator="greaterThanOrEqual">
      <formula>E$3/2</formula>
    </cfRule>
  </conditionalFormatting>
  <conditionalFormatting sqref="E91:H91">
    <cfRule type="cellIs" dxfId="4569" priority="1461" stopIfTrue="1" operator="greaterThan">
      <formula>E$3</formula>
    </cfRule>
    <cfRule type="cellIs" dxfId="4568" priority="1462" stopIfTrue="1" operator="lessThan">
      <formula>0</formula>
    </cfRule>
  </conditionalFormatting>
  <conditionalFormatting sqref="E92:H92">
    <cfRule type="cellIs" dxfId="4567" priority="1459" stopIfTrue="1" operator="greaterThan">
      <formula>E$3</formula>
    </cfRule>
    <cfRule type="cellIs" dxfId="4566" priority="1460" stopIfTrue="1" operator="lessThan">
      <formula>0</formula>
    </cfRule>
  </conditionalFormatting>
  <conditionalFormatting sqref="L91:L92">
    <cfRule type="cellIs" dxfId="4565" priority="1451" operator="lessThan">
      <formula>L$3/2</formula>
    </cfRule>
    <cfRule type="cellIs" dxfId="4564" priority="1452" operator="greaterThanOrEqual">
      <formula>L$3/2</formula>
    </cfRule>
  </conditionalFormatting>
  <conditionalFormatting sqref="L91">
    <cfRule type="cellIs" dxfId="4563" priority="1449" stopIfTrue="1" operator="greaterThan">
      <formula>L$3</formula>
    </cfRule>
    <cfRule type="cellIs" dxfId="4562" priority="1450" stopIfTrue="1" operator="lessThan">
      <formula>0</formula>
    </cfRule>
  </conditionalFormatting>
  <conditionalFormatting sqref="L92">
    <cfRule type="cellIs" dxfId="4561" priority="1447" stopIfTrue="1" operator="greaterThan">
      <formula>L$3</formula>
    </cfRule>
    <cfRule type="cellIs" dxfId="4560" priority="1448" stopIfTrue="1" operator="lessThan">
      <formula>0</formula>
    </cfRule>
  </conditionalFormatting>
  <conditionalFormatting sqref="C96">
    <cfRule type="cellIs" dxfId="4559" priority="1439" operator="lessThan">
      <formula>C$3/2</formula>
    </cfRule>
    <cfRule type="cellIs" dxfId="4558" priority="1440" operator="greaterThanOrEqual">
      <formula>C$3/2</formula>
    </cfRule>
  </conditionalFormatting>
  <conditionalFormatting sqref="D96">
    <cfRule type="cellIs" dxfId="4557" priority="1437" operator="lessThan">
      <formula>D$3/2</formula>
    </cfRule>
    <cfRule type="cellIs" dxfId="4556" priority="1438" operator="greaterThanOrEqual">
      <formula>D$3/2</formula>
    </cfRule>
  </conditionalFormatting>
  <conditionalFormatting sqref="E96:H96">
    <cfRule type="cellIs" dxfId="4555" priority="1435" operator="lessThan">
      <formula>E$3/2</formula>
    </cfRule>
    <cfRule type="cellIs" dxfId="4554" priority="1436" operator="greaterThanOrEqual">
      <formula>E$3/2</formula>
    </cfRule>
  </conditionalFormatting>
  <conditionalFormatting sqref="N96:R96">
    <cfRule type="cellIs" dxfId="4553" priority="1431" operator="lessThan">
      <formula>N$3/2</formula>
    </cfRule>
    <cfRule type="cellIs" dxfId="4552" priority="1432" operator="greaterThanOrEqual">
      <formula>N$3/2</formula>
    </cfRule>
  </conditionalFormatting>
  <conditionalFormatting sqref="X96:AB96">
    <cfRule type="cellIs" dxfId="4551" priority="1427" operator="lessThan">
      <formula>X$3/2</formula>
    </cfRule>
    <cfRule type="cellIs" dxfId="4550" priority="1428" operator="greaterThanOrEqual">
      <formula>X$3/2</formula>
    </cfRule>
  </conditionalFormatting>
  <conditionalFormatting sqref="I96">
    <cfRule type="cellIs" dxfId="4549" priority="1423" operator="lessThan">
      <formula>I$3/2</formula>
    </cfRule>
    <cfRule type="cellIs" dxfId="4548" priority="1424" operator="greaterThanOrEqual">
      <formula>I$3/2</formula>
    </cfRule>
  </conditionalFormatting>
  <conditionalFormatting sqref="L96:M96">
    <cfRule type="cellIs" dxfId="4547" priority="1421" operator="lessThan">
      <formula>L$3/2</formula>
    </cfRule>
    <cfRule type="cellIs" dxfId="4546" priority="1422" operator="greaterThanOrEqual">
      <formula>L$3/2</formula>
    </cfRule>
  </conditionalFormatting>
  <conditionalFormatting sqref="V96">
    <cfRule type="cellIs" dxfId="4545" priority="1417" operator="lessThan">
      <formula>V$3/2</formula>
    </cfRule>
    <cfRule type="cellIs" dxfId="4544" priority="1418" operator="greaterThanOrEqual">
      <formula>V$3/2</formula>
    </cfRule>
  </conditionalFormatting>
  <conditionalFormatting sqref="W96">
    <cfRule type="cellIs" dxfId="4543" priority="1415" operator="lessThan">
      <formula>W$3/2</formula>
    </cfRule>
    <cfRule type="cellIs" dxfId="4542" priority="1416" operator="greaterThanOrEqual">
      <formula>W$3/2</formula>
    </cfRule>
  </conditionalFormatting>
  <conditionalFormatting sqref="C94:C95">
    <cfRule type="cellIs" dxfId="4541" priority="1409" operator="lessThan">
      <formula>C$3/2</formula>
    </cfRule>
    <cfRule type="cellIs" dxfId="4540" priority="1410" operator="greaterThanOrEqual">
      <formula>C$3/2</formula>
    </cfRule>
  </conditionalFormatting>
  <conditionalFormatting sqref="D94:D95">
    <cfRule type="cellIs" dxfId="4539" priority="1407" operator="lessThan">
      <formula>D$3/2</formula>
    </cfRule>
    <cfRule type="cellIs" dxfId="4538" priority="1408" operator="greaterThanOrEqual">
      <formula>D$3/2</formula>
    </cfRule>
  </conditionalFormatting>
  <conditionalFormatting sqref="C94">
    <cfRule type="cellIs" dxfId="4537" priority="1405" stopIfTrue="1" operator="greaterThan">
      <formula>C$3</formula>
    </cfRule>
    <cfRule type="cellIs" dxfId="4536" priority="1406" stopIfTrue="1" operator="lessThan">
      <formula>0</formula>
    </cfRule>
  </conditionalFormatting>
  <conditionalFormatting sqref="D94">
    <cfRule type="cellIs" dxfId="4535" priority="1403" stopIfTrue="1" operator="greaterThan">
      <formula>D$3</formula>
    </cfRule>
    <cfRule type="cellIs" dxfId="4534" priority="1404" stopIfTrue="1" operator="lessThan">
      <formula>0</formula>
    </cfRule>
  </conditionalFormatting>
  <conditionalFormatting sqref="D95">
    <cfRule type="cellIs" dxfId="4533" priority="1401" stopIfTrue="1" operator="greaterThan">
      <formula>D$3</formula>
    </cfRule>
    <cfRule type="cellIs" dxfId="4532" priority="1402" stopIfTrue="1" operator="lessThan">
      <formula>0</formula>
    </cfRule>
  </conditionalFormatting>
  <conditionalFormatting sqref="C95">
    <cfRule type="cellIs" dxfId="4531" priority="1399" stopIfTrue="1" operator="greaterThan">
      <formula>C$3</formula>
    </cfRule>
    <cfRule type="cellIs" dxfId="4530" priority="1400" stopIfTrue="1" operator="lessThan">
      <formula>0</formula>
    </cfRule>
  </conditionalFormatting>
  <conditionalFormatting sqref="I94:I95">
    <cfRule type="cellIs" dxfId="4529" priority="1397" operator="lessThan">
      <formula>I$3/2</formula>
    </cfRule>
    <cfRule type="cellIs" dxfId="4528" priority="1398" operator="greaterThanOrEqual">
      <formula>I$3/2</formula>
    </cfRule>
  </conditionalFormatting>
  <conditionalFormatting sqref="I94">
    <cfRule type="cellIs" dxfId="4527" priority="1395" stopIfTrue="1" operator="greaterThan">
      <formula>I$3</formula>
    </cfRule>
    <cfRule type="cellIs" dxfId="4526" priority="1396" stopIfTrue="1" operator="lessThan">
      <formula>0</formula>
    </cfRule>
  </conditionalFormatting>
  <conditionalFormatting sqref="I95">
    <cfRule type="cellIs" dxfId="4525" priority="1393" stopIfTrue="1" operator="greaterThan">
      <formula>I$3</formula>
    </cfRule>
    <cfRule type="cellIs" dxfId="4524" priority="1394" stopIfTrue="1" operator="lessThan">
      <formula>0</formula>
    </cfRule>
  </conditionalFormatting>
  <conditionalFormatting sqref="E94:H95">
    <cfRule type="cellIs" dxfId="4523" priority="1391" operator="lessThan">
      <formula>E$3/2</formula>
    </cfRule>
    <cfRule type="cellIs" dxfId="4522" priority="1392" operator="greaterThanOrEqual">
      <formula>E$3/2</formula>
    </cfRule>
  </conditionalFormatting>
  <conditionalFormatting sqref="E94:H94">
    <cfRule type="cellIs" dxfId="4521" priority="1389" stopIfTrue="1" operator="greaterThan">
      <formula>E$3</formula>
    </cfRule>
    <cfRule type="cellIs" dxfId="4520" priority="1390" stopIfTrue="1" operator="lessThan">
      <formula>0</formula>
    </cfRule>
  </conditionalFormatting>
  <conditionalFormatting sqref="E95:H95">
    <cfRule type="cellIs" dxfId="4519" priority="1387" stopIfTrue="1" operator="greaterThan">
      <formula>E$3</formula>
    </cfRule>
    <cfRule type="cellIs" dxfId="4518" priority="1388" stopIfTrue="1" operator="lessThan">
      <formula>0</formula>
    </cfRule>
  </conditionalFormatting>
  <conditionalFormatting sqref="L94:L95">
    <cfRule type="cellIs" dxfId="4517" priority="1379" operator="lessThan">
      <formula>L$3/2</formula>
    </cfRule>
    <cfRule type="cellIs" dxfId="4516" priority="1380" operator="greaterThanOrEqual">
      <formula>L$3/2</formula>
    </cfRule>
  </conditionalFormatting>
  <conditionalFormatting sqref="L94">
    <cfRule type="cellIs" dxfId="4515" priority="1377" stopIfTrue="1" operator="greaterThan">
      <formula>L$3</formula>
    </cfRule>
    <cfRule type="cellIs" dxfId="4514" priority="1378" stopIfTrue="1" operator="lessThan">
      <formula>0</formula>
    </cfRule>
  </conditionalFormatting>
  <conditionalFormatting sqref="L95">
    <cfRule type="cellIs" dxfId="4513" priority="1375" stopIfTrue="1" operator="greaterThan">
      <formula>L$3</formula>
    </cfRule>
    <cfRule type="cellIs" dxfId="4512" priority="1376" stopIfTrue="1" operator="lessThan">
      <formula>0</formula>
    </cfRule>
  </conditionalFormatting>
  <conditionalFormatting sqref="C99">
    <cfRule type="cellIs" dxfId="4511" priority="1367" operator="lessThan">
      <formula>C$3/2</formula>
    </cfRule>
    <cfRule type="cellIs" dxfId="4510" priority="1368" operator="greaterThanOrEqual">
      <formula>C$3/2</formula>
    </cfRule>
  </conditionalFormatting>
  <conditionalFormatting sqref="D99">
    <cfRule type="cellIs" dxfId="4509" priority="1365" operator="lessThan">
      <formula>D$3/2</formula>
    </cfRule>
    <cfRule type="cellIs" dxfId="4508" priority="1366" operator="greaterThanOrEqual">
      <formula>D$3/2</formula>
    </cfRule>
  </conditionalFormatting>
  <conditionalFormatting sqref="E99:H99">
    <cfRule type="cellIs" dxfId="4507" priority="1363" operator="lessThan">
      <formula>E$3/2</formula>
    </cfRule>
    <cfRule type="cellIs" dxfId="4506" priority="1364" operator="greaterThanOrEqual">
      <formula>E$3/2</formula>
    </cfRule>
  </conditionalFormatting>
  <conditionalFormatting sqref="N99:R99">
    <cfRule type="cellIs" dxfId="4505" priority="1359" operator="lessThan">
      <formula>N$3/2</formula>
    </cfRule>
    <cfRule type="cellIs" dxfId="4504" priority="1360" operator="greaterThanOrEqual">
      <formula>N$3/2</formula>
    </cfRule>
  </conditionalFormatting>
  <conditionalFormatting sqref="X99:AB99">
    <cfRule type="cellIs" dxfId="4503" priority="1355" operator="lessThan">
      <formula>X$3/2</formula>
    </cfRule>
    <cfRule type="cellIs" dxfId="4502" priority="1356" operator="greaterThanOrEqual">
      <formula>X$3/2</formula>
    </cfRule>
  </conditionalFormatting>
  <conditionalFormatting sqref="I99">
    <cfRule type="cellIs" dxfId="4501" priority="1351" operator="lessThan">
      <formula>I$3/2</formula>
    </cfRule>
    <cfRule type="cellIs" dxfId="4500" priority="1352" operator="greaterThanOrEqual">
      <formula>I$3/2</formula>
    </cfRule>
  </conditionalFormatting>
  <conditionalFormatting sqref="L99:M99">
    <cfRule type="cellIs" dxfId="4499" priority="1349" operator="lessThan">
      <formula>L$3/2</formula>
    </cfRule>
    <cfRule type="cellIs" dxfId="4498" priority="1350" operator="greaterThanOrEqual">
      <formula>L$3/2</formula>
    </cfRule>
  </conditionalFormatting>
  <conditionalFormatting sqref="V99">
    <cfRule type="cellIs" dxfId="4497" priority="1345" operator="lessThan">
      <formula>V$3/2</formula>
    </cfRule>
    <cfRule type="cellIs" dxfId="4496" priority="1346" operator="greaterThanOrEqual">
      <formula>V$3/2</formula>
    </cfRule>
  </conditionalFormatting>
  <conditionalFormatting sqref="W99">
    <cfRule type="cellIs" dxfId="4495" priority="1343" operator="lessThan">
      <formula>W$3/2</formula>
    </cfRule>
    <cfRule type="cellIs" dxfId="4494" priority="1344" operator="greaterThanOrEqual">
      <formula>W$3/2</formula>
    </cfRule>
  </conditionalFormatting>
  <conditionalFormatting sqref="C97:C98">
    <cfRule type="cellIs" dxfId="4493" priority="1337" operator="lessThan">
      <formula>C$3/2</formula>
    </cfRule>
    <cfRule type="cellIs" dxfId="4492" priority="1338" operator="greaterThanOrEqual">
      <formula>C$3/2</formula>
    </cfRule>
  </conditionalFormatting>
  <conditionalFormatting sqref="D97:D98">
    <cfRule type="cellIs" dxfId="4491" priority="1335" operator="lessThan">
      <formula>D$3/2</formula>
    </cfRule>
    <cfRule type="cellIs" dxfId="4490" priority="1336" operator="greaterThanOrEqual">
      <formula>D$3/2</formula>
    </cfRule>
  </conditionalFormatting>
  <conditionalFormatting sqref="C97">
    <cfRule type="cellIs" dxfId="4489" priority="1333" stopIfTrue="1" operator="greaterThan">
      <formula>C$3</formula>
    </cfRule>
    <cfRule type="cellIs" dxfId="4488" priority="1334" stopIfTrue="1" operator="lessThan">
      <formula>0</formula>
    </cfRule>
  </conditionalFormatting>
  <conditionalFormatting sqref="D97">
    <cfRule type="cellIs" dxfId="4487" priority="1331" stopIfTrue="1" operator="greaterThan">
      <formula>D$3</formula>
    </cfRule>
    <cfRule type="cellIs" dxfId="4486" priority="1332" stopIfTrue="1" operator="lessThan">
      <formula>0</formula>
    </cfRule>
  </conditionalFormatting>
  <conditionalFormatting sqref="D98">
    <cfRule type="cellIs" dxfId="4485" priority="1329" stopIfTrue="1" operator="greaterThan">
      <formula>D$3</formula>
    </cfRule>
    <cfRule type="cellIs" dxfId="4484" priority="1330" stopIfTrue="1" operator="lessThan">
      <formula>0</formula>
    </cfRule>
  </conditionalFormatting>
  <conditionalFormatting sqref="C98">
    <cfRule type="cellIs" dxfId="4483" priority="1327" stopIfTrue="1" operator="greaterThan">
      <formula>C$3</formula>
    </cfRule>
    <cfRule type="cellIs" dxfId="4482" priority="1328" stopIfTrue="1" operator="lessThan">
      <formula>0</formula>
    </cfRule>
  </conditionalFormatting>
  <conditionalFormatting sqref="I97:I98">
    <cfRule type="cellIs" dxfId="4481" priority="1325" operator="lessThan">
      <formula>I$3/2</formula>
    </cfRule>
    <cfRule type="cellIs" dxfId="4480" priority="1326" operator="greaterThanOrEqual">
      <formula>I$3/2</formula>
    </cfRule>
  </conditionalFormatting>
  <conditionalFormatting sqref="I97">
    <cfRule type="cellIs" dxfId="4479" priority="1323" stopIfTrue="1" operator="greaterThan">
      <formula>I$3</formula>
    </cfRule>
    <cfRule type="cellIs" dxfId="4478" priority="1324" stopIfTrue="1" operator="lessThan">
      <formula>0</formula>
    </cfRule>
  </conditionalFormatting>
  <conditionalFormatting sqref="I98">
    <cfRule type="cellIs" dxfId="4477" priority="1321" stopIfTrue="1" operator="greaterThan">
      <formula>I$3</formula>
    </cfRule>
    <cfRule type="cellIs" dxfId="4476" priority="1322" stopIfTrue="1" operator="lessThan">
      <formula>0</formula>
    </cfRule>
  </conditionalFormatting>
  <conditionalFormatting sqref="E97:H98">
    <cfRule type="cellIs" dxfId="4475" priority="1319" operator="lessThan">
      <formula>E$3/2</formula>
    </cfRule>
    <cfRule type="cellIs" dxfId="4474" priority="1320" operator="greaterThanOrEqual">
      <formula>E$3/2</formula>
    </cfRule>
  </conditionalFormatting>
  <conditionalFormatting sqref="E97:H97">
    <cfRule type="cellIs" dxfId="4473" priority="1317" stopIfTrue="1" operator="greaterThan">
      <formula>E$3</formula>
    </cfRule>
    <cfRule type="cellIs" dxfId="4472" priority="1318" stopIfTrue="1" operator="lessThan">
      <formula>0</formula>
    </cfRule>
  </conditionalFormatting>
  <conditionalFormatting sqref="E98:H98">
    <cfRule type="cellIs" dxfId="4471" priority="1315" stopIfTrue="1" operator="greaterThan">
      <formula>E$3</formula>
    </cfRule>
    <cfRule type="cellIs" dxfId="4470" priority="1316" stopIfTrue="1" operator="lessThan">
      <formula>0</formula>
    </cfRule>
  </conditionalFormatting>
  <conditionalFormatting sqref="L97:L98">
    <cfRule type="cellIs" dxfId="4469" priority="1307" operator="lessThan">
      <formula>L$3/2</formula>
    </cfRule>
    <cfRule type="cellIs" dxfId="4468" priority="1308" operator="greaterThanOrEqual">
      <formula>L$3/2</formula>
    </cfRule>
  </conditionalFormatting>
  <conditionalFormatting sqref="L97">
    <cfRule type="cellIs" dxfId="4467" priority="1305" stopIfTrue="1" operator="greaterThan">
      <formula>L$3</formula>
    </cfRule>
    <cfRule type="cellIs" dxfId="4466" priority="1306" stopIfTrue="1" operator="lessThan">
      <formula>0</formula>
    </cfRule>
  </conditionalFormatting>
  <conditionalFormatting sqref="L98">
    <cfRule type="cellIs" dxfId="4465" priority="1303" stopIfTrue="1" operator="greaterThan">
      <formula>L$3</formula>
    </cfRule>
    <cfRule type="cellIs" dxfId="4464" priority="1304" stopIfTrue="1" operator="lessThan">
      <formula>0</formula>
    </cfRule>
  </conditionalFormatting>
  <conditionalFormatting sqref="C102">
    <cfRule type="cellIs" dxfId="4463" priority="1295" operator="lessThan">
      <formula>C$3/2</formula>
    </cfRule>
    <cfRule type="cellIs" dxfId="4462" priority="1296" operator="greaterThanOrEqual">
      <formula>C$3/2</formula>
    </cfRule>
  </conditionalFormatting>
  <conditionalFormatting sqref="D102">
    <cfRule type="cellIs" dxfId="4461" priority="1293" operator="lessThan">
      <formula>D$3/2</formula>
    </cfRule>
    <cfRule type="cellIs" dxfId="4460" priority="1294" operator="greaterThanOrEqual">
      <formula>D$3/2</formula>
    </cfRule>
  </conditionalFormatting>
  <conditionalFormatting sqref="E102:H102">
    <cfRule type="cellIs" dxfId="4459" priority="1291" operator="lessThan">
      <formula>E$3/2</formula>
    </cfRule>
    <cfRule type="cellIs" dxfId="4458" priority="1292" operator="greaterThanOrEqual">
      <formula>E$3/2</formula>
    </cfRule>
  </conditionalFormatting>
  <conditionalFormatting sqref="N102:R102">
    <cfRule type="cellIs" dxfId="4457" priority="1287" operator="lessThan">
      <formula>N$3/2</formula>
    </cfRule>
    <cfRule type="cellIs" dxfId="4456" priority="1288" operator="greaterThanOrEqual">
      <formula>N$3/2</formula>
    </cfRule>
  </conditionalFormatting>
  <conditionalFormatting sqref="X102:AB102">
    <cfRule type="cellIs" dxfId="4455" priority="1283" operator="lessThan">
      <formula>X$3/2</formula>
    </cfRule>
    <cfRule type="cellIs" dxfId="4454" priority="1284" operator="greaterThanOrEqual">
      <formula>X$3/2</formula>
    </cfRule>
  </conditionalFormatting>
  <conditionalFormatting sqref="I102">
    <cfRule type="cellIs" dxfId="4453" priority="1279" operator="lessThan">
      <formula>I$3/2</formula>
    </cfRule>
    <cfRule type="cellIs" dxfId="4452" priority="1280" operator="greaterThanOrEqual">
      <formula>I$3/2</formula>
    </cfRule>
  </conditionalFormatting>
  <conditionalFormatting sqref="L102:M102">
    <cfRule type="cellIs" dxfId="4451" priority="1277" operator="lessThan">
      <formula>L$3/2</formula>
    </cfRule>
    <cfRule type="cellIs" dxfId="4450" priority="1278" operator="greaterThanOrEqual">
      <formula>L$3/2</formula>
    </cfRule>
  </conditionalFormatting>
  <conditionalFormatting sqref="V102">
    <cfRule type="cellIs" dxfId="4449" priority="1273" operator="lessThan">
      <formula>V$3/2</formula>
    </cfRule>
    <cfRule type="cellIs" dxfId="4448" priority="1274" operator="greaterThanOrEqual">
      <formula>V$3/2</formula>
    </cfRule>
  </conditionalFormatting>
  <conditionalFormatting sqref="W102">
    <cfRule type="cellIs" dxfId="4447" priority="1271" operator="lessThan">
      <formula>W$3/2</formula>
    </cfRule>
    <cfRule type="cellIs" dxfId="4446" priority="1272" operator="greaterThanOrEqual">
      <formula>W$3/2</formula>
    </cfRule>
  </conditionalFormatting>
  <conditionalFormatting sqref="C100:C101">
    <cfRule type="cellIs" dxfId="4445" priority="1265" operator="lessThan">
      <formula>C$3/2</formula>
    </cfRule>
    <cfRule type="cellIs" dxfId="4444" priority="1266" operator="greaterThanOrEqual">
      <formula>C$3/2</formula>
    </cfRule>
  </conditionalFormatting>
  <conditionalFormatting sqref="D100:D101">
    <cfRule type="cellIs" dxfId="4443" priority="1263" operator="lessThan">
      <formula>D$3/2</formula>
    </cfRule>
    <cfRule type="cellIs" dxfId="4442" priority="1264" operator="greaterThanOrEqual">
      <formula>D$3/2</formula>
    </cfRule>
  </conditionalFormatting>
  <conditionalFormatting sqref="C100">
    <cfRule type="cellIs" dxfId="4441" priority="1261" stopIfTrue="1" operator="greaterThan">
      <formula>C$3</formula>
    </cfRule>
    <cfRule type="cellIs" dxfId="4440" priority="1262" stopIfTrue="1" operator="lessThan">
      <formula>0</formula>
    </cfRule>
  </conditionalFormatting>
  <conditionalFormatting sqref="D100">
    <cfRule type="cellIs" dxfId="4439" priority="1259" stopIfTrue="1" operator="greaterThan">
      <formula>D$3</formula>
    </cfRule>
    <cfRule type="cellIs" dxfId="4438" priority="1260" stopIfTrue="1" operator="lessThan">
      <formula>0</formula>
    </cfRule>
  </conditionalFormatting>
  <conditionalFormatting sqref="D101">
    <cfRule type="cellIs" dxfId="4437" priority="1257" stopIfTrue="1" operator="greaterThan">
      <formula>D$3</formula>
    </cfRule>
    <cfRule type="cellIs" dxfId="4436" priority="1258" stopIfTrue="1" operator="lessThan">
      <formula>0</formula>
    </cfRule>
  </conditionalFormatting>
  <conditionalFormatting sqref="C101">
    <cfRule type="cellIs" dxfId="4435" priority="1255" stopIfTrue="1" operator="greaterThan">
      <formula>C$3</formula>
    </cfRule>
    <cfRule type="cellIs" dxfId="4434" priority="1256" stopIfTrue="1" operator="lessThan">
      <formula>0</formula>
    </cfRule>
  </conditionalFormatting>
  <conditionalFormatting sqref="I100:I101">
    <cfRule type="cellIs" dxfId="4433" priority="1253" operator="lessThan">
      <formula>I$3/2</formula>
    </cfRule>
    <cfRule type="cellIs" dxfId="4432" priority="1254" operator="greaterThanOrEqual">
      <formula>I$3/2</formula>
    </cfRule>
  </conditionalFormatting>
  <conditionalFormatting sqref="I100">
    <cfRule type="cellIs" dxfId="4431" priority="1251" stopIfTrue="1" operator="greaterThan">
      <formula>I$3</formula>
    </cfRule>
    <cfRule type="cellIs" dxfId="4430" priority="1252" stopIfTrue="1" operator="lessThan">
      <formula>0</formula>
    </cfRule>
  </conditionalFormatting>
  <conditionalFormatting sqref="I101">
    <cfRule type="cellIs" dxfId="4429" priority="1249" stopIfTrue="1" operator="greaterThan">
      <formula>I$3</formula>
    </cfRule>
    <cfRule type="cellIs" dxfId="4428" priority="1250" stopIfTrue="1" operator="lessThan">
      <formula>0</formula>
    </cfRule>
  </conditionalFormatting>
  <conditionalFormatting sqref="E100:H101">
    <cfRule type="cellIs" dxfId="4427" priority="1247" operator="lessThan">
      <formula>E$3/2</formula>
    </cfRule>
    <cfRule type="cellIs" dxfId="4426" priority="1248" operator="greaterThanOrEqual">
      <formula>E$3/2</formula>
    </cfRule>
  </conditionalFormatting>
  <conditionalFormatting sqref="E100:H100">
    <cfRule type="cellIs" dxfId="4425" priority="1245" stopIfTrue="1" operator="greaterThan">
      <formula>E$3</formula>
    </cfRule>
    <cfRule type="cellIs" dxfId="4424" priority="1246" stopIfTrue="1" operator="lessThan">
      <formula>0</formula>
    </cfRule>
  </conditionalFormatting>
  <conditionalFormatting sqref="E101:H101">
    <cfRule type="cellIs" dxfId="4423" priority="1243" stopIfTrue="1" operator="greaterThan">
      <formula>E$3</formula>
    </cfRule>
    <cfRule type="cellIs" dxfId="4422" priority="1244" stopIfTrue="1" operator="lessThan">
      <formula>0</formula>
    </cfRule>
  </conditionalFormatting>
  <conditionalFormatting sqref="L100:L101">
    <cfRule type="cellIs" dxfId="4421" priority="1235" operator="lessThan">
      <formula>L$3/2</formula>
    </cfRule>
    <cfRule type="cellIs" dxfId="4420" priority="1236" operator="greaterThanOrEqual">
      <formula>L$3/2</formula>
    </cfRule>
  </conditionalFormatting>
  <conditionalFormatting sqref="L100">
    <cfRule type="cellIs" dxfId="4419" priority="1233" stopIfTrue="1" operator="greaterThan">
      <formula>L$3</formula>
    </cfRule>
    <cfRule type="cellIs" dxfId="4418" priority="1234" stopIfTrue="1" operator="lessThan">
      <formula>0</formula>
    </cfRule>
  </conditionalFormatting>
  <conditionalFormatting sqref="L101">
    <cfRule type="cellIs" dxfId="4417" priority="1231" stopIfTrue="1" operator="greaterThan">
      <formula>L$3</formula>
    </cfRule>
    <cfRule type="cellIs" dxfId="4416" priority="1232" stopIfTrue="1" operator="lessThan">
      <formula>0</formula>
    </cfRule>
  </conditionalFormatting>
  <conditionalFormatting sqref="C105">
    <cfRule type="cellIs" dxfId="4415" priority="1223" operator="lessThan">
      <formula>C$3/2</formula>
    </cfRule>
    <cfRule type="cellIs" dxfId="4414" priority="1224" operator="greaterThanOrEqual">
      <formula>C$3/2</formula>
    </cfRule>
  </conditionalFormatting>
  <conditionalFormatting sqref="D105">
    <cfRule type="cellIs" dxfId="4413" priority="1221" operator="lessThan">
      <formula>D$3/2</formula>
    </cfRule>
    <cfRule type="cellIs" dxfId="4412" priority="1222" operator="greaterThanOrEqual">
      <formula>D$3/2</formula>
    </cfRule>
  </conditionalFormatting>
  <conditionalFormatting sqref="E105:H105">
    <cfRule type="cellIs" dxfId="4411" priority="1219" operator="lessThan">
      <formula>E$3/2</formula>
    </cfRule>
    <cfRule type="cellIs" dxfId="4410" priority="1220" operator="greaterThanOrEqual">
      <formula>E$3/2</formula>
    </cfRule>
  </conditionalFormatting>
  <conditionalFormatting sqref="N105:R105">
    <cfRule type="cellIs" dxfId="4409" priority="1215" operator="lessThan">
      <formula>N$3/2</formula>
    </cfRule>
    <cfRule type="cellIs" dxfId="4408" priority="1216" operator="greaterThanOrEqual">
      <formula>N$3/2</formula>
    </cfRule>
  </conditionalFormatting>
  <conditionalFormatting sqref="X105:AB105">
    <cfRule type="cellIs" dxfId="4407" priority="1211" operator="lessThan">
      <formula>X$3/2</formula>
    </cfRule>
    <cfRule type="cellIs" dxfId="4406" priority="1212" operator="greaterThanOrEqual">
      <formula>X$3/2</formula>
    </cfRule>
  </conditionalFormatting>
  <conditionalFormatting sqref="I105">
    <cfRule type="cellIs" dxfId="4405" priority="1207" operator="lessThan">
      <formula>I$3/2</formula>
    </cfRule>
    <cfRule type="cellIs" dxfId="4404" priority="1208" operator="greaterThanOrEqual">
      <formula>I$3/2</formula>
    </cfRule>
  </conditionalFormatting>
  <conditionalFormatting sqref="L105:M105">
    <cfRule type="cellIs" dxfId="4403" priority="1205" operator="lessThan">
      <formula>L$3/2</formula>
    </cfRule>
    <cfRule type="cellIs" dxfId="4402" priority="1206" operator="greaterThanOrEqual">
      <formula>L$3/2</formula>
    </cfRule>
  </conditionalFormatting>
  <conditionalFormatting sqref="V105">
    <cfRule type="cellIs" dxfId="4401" priority="1201" operator="lessThan">
      <formula>V$3/2</formula>
    </cfRule>
    <cfRule type="cellIs" dxfId="4400" priority="1202" operator="greaterThanOrEqual">
      <formula>V$3/2</formula>
    </cfRule>
  </conditionalFormatting>
  <conditionalFormatting sqref="W105">
    <cfRule type="cellIs" dxfId="4399" priority="1199" operator="lessThan">
      <formula>W$3/2</formula>
    </cfRule>
    <cfRule type="cellIs" dxfId="4398" priority="1200" operator="greaterThanOrEqual">
      <formula>W$3/2</formula>
    </cfRule>
  </conditionalFormatting>
  <conditionalFormatting sqref="C103:C104">
    <cfRule type="cellIs" dxfId="4397" priority="1193" operator="lessThan">
      <formula>C$3/2</formula>
    </cfRule>
    <cfRule type="cellIs" dxfId="4396" priority="1194" operator="greaterThanOrEqual">
      <formula>C$3/2</formula>
    </cfRule>
  </conditionalFormatting>
  <conditionalFormatting sqref="D103:D104">
    <cfRule type="cellIs" dxfId="4395" priority="1191" operator="lessThan">
      <formula>D$3/2</formula>
    </cfRule>
    <cfRule type="cellIs" dxfId="4394" priority="1192" operator="greaterThanOrEqual">
      <formula>D$3/2</formula>
    </cfRule>
  </conditionalFormatting>
  <conditionalFormatting sqref="C103">
    <cfRule type="cellIs" dxfId="4393" priority="1189" stopIfTrue="1" operator="greaterThan">
      <formula>C$3</formula>
    </cfRule>
    <cfRule type="cellIs" dxfId="4392" priority="1190" stopIfTrue="1" operator="lessThan">
      <formula>0</formula>
    </cfRule>
  </conditionalFormatting>
  <conditionalFormatting sqref="D103">
    <cfRule type="cellIs" dxfId="4391" priority="1187" stopIfTrue="1" operator="greaterThan">
      <formula>D$3</formula>
    </cfRule>
    <cfRule type="cellIs" dxfId="4390" priority="1188" stopIfTrue="1" operator="lessThan">
      <formula>0</formula>
    </cfRule>
  </conditionalFormatting>
  <conditionalFormatting sqref="D104">
    <cfRule type="cellIs" dxfId="4389" priority="1185" stopIfTrue="1" operator="greaterThan">
      <formula>D$3</formula>
    </cfRule>
    <cfRule type="cellIs" dxfId="4388" priority="1186" stopIfTrue="1" operator="lessThan">
      <formula>0</formula>
    </cfRule>
  </conditionalFormatting>
  <conditionalFormatting sqref="C104">
    <cfRule type="cellIs" dxfId="4387" priority="1183" stopIfTrue="1" operator="greaterThan">
      <formula>C$3</formula>
    </cfRule>
    <cfRule type="cellIs" dxfId="4386" priority="1184" stopIfTrue="1" operator="lessThan">
      <formula>0</formula>
    </cfRule>
  </conditionalFormatting>
  <conditionalFormatting sqref="I103:I104">
    <cfRule type="cellIs" dxfId="4385" priority="1181" operator="lessThan">
      <formula>I$3/2</formula>
    </cfRule>
    <cfRule type="cellIs" dxfId="4384" priority="1182" operator="greaterThanOrEqual">
      <formula>I$3/2</formula>
    </cfRule>
  </conditionalFormatting>
  <conditionalFormatting sqref="I103">
    <cfRule type="cellIs" dxfId="4383" priority="1179" stopIfTrue="1" operator="greaterThan">
      <formula>I$3</formula>
    </cfRule>
    <cfRule type="cellIs" dxfId="4382" priority="1180" stopIfTrue="1" operator="lessThan">
      <formula>0</formula>
    </cfRule>
  </conditionalFormatting>
  <conditionalFormatting sqref="I104">
    <cfRule type="cellIs" dxfId="4381" priority="1177" stopIfTrue="1" operator="greaterThan">
      <formula>I$3</formula>
    </cfRule>
    <cfRule type="cellIs" dxfId="4380" priority="1178" stopIfTrue="1" operator="lessThan">
      <formula>0</formula>
    </cfRule>
  </conditionalFormatting>
  <conditionalFormatting sqref="E103:H104">
    <cfRule type="cellIs" dxfId="4379" priority="1175" operator="lessThan">
      <formula>E$3/2</formula>
    </cfRule>
    <cfRule type="cellIs" dxfId="4378" priority="1176" operator="greaterThanOrEqual">
      <formula>E$3/2</formula>
    </cfRule>
  </conditionalFormatting>
  <conditionalFormatting sqref="E103:H103">
    <cfRule type="cellIs" dxfId="4377" priority="1173" stopIfTrue="1" operator="greaterThan">
      <formula>E$3</formula>
    </cfRule>
    <cfRule type="cellIs" dxfId="4376" priority="1174" stopIfTrue="1" operator="lessThan">
      <formula>0</formula>
    </cfRule>
  </conditionalFormatting>
  <conditionalFormatting sqref="E104:H104">
    <cfRule type="cellIs" dxfId="4375" priority="1171" stopIfTrue="1" operator="greaterThan">
      <formula>E$3</formula>
    </cfRule>
    <cfRule type="cellIs" dxfId="4374" priority="1172" stopIfTrue="1" operator="lessThan">
      <formula>0</formula>
    </cfRule>
  </conditionalFormatting>
  <conditionalFormatting sqref="L103:L104">
    <cfRule type="cellIs" dxfId="4373" priority="1163" operator="lessThan">
      <formula>L$3/2</formula>
    </cfRule>
    <cfRule type="cellIs" dxfId="4372" priority="1164" operator="greaterThanOrEqual">
      <formula>L$3/2</formula>
    </cfRule>
  </conditionalFormatting>
  <conditionalFormatting sqref="L103">
    <cfRule type="cellIs" dxfId="4371" priority="1161" stopIfTrue="1" operator="greaterThan">
      <formula>L$3</formula>
    </cfRule>
    <cfRule type="cellIs" dxfId="4370" priority="1162" stopIfTrue="1" operator="lessThan">
      <formula>0</formula>
    </cfRule>
  </conditionalFormatting>
  <conditionalFormatting sqref="L104">
    <cfRule type="cellIs" dxfId="4369" priority="1159" stopIfTrue="1" operator="greaterThan">
      <formula>L$3</formula>
    </cfRule>
    <cfRule type="cellIs" dxfId="4368" priority="1160" stopIfTrue="1" operator="lessThan">
      <formula>0</formula>
    </cfRule>
  </conditionalFormatting>
  <conditionalFormatting sqref="C108">
    <cfRule type="cellIs" dxfId="4367" priority="1151" operator="lessThan">
      <formula>C$3/2</formula>
    </cfRule>
    <cfRule type="cellIs" dxfId="4366" priority="1152" operator="greaterThanOrEqual">
      <formula>C$3/2</formula>
    </cfRule>
  </conditionalFormatting>
  <conditionalFormatting sqref="D108">
    <cfRule type="cellIs" dxfId="4365" priority="1149" operator="lessThan">
      <formula>D$3/2</formula>
    </cfRule>
    <cfRule type="cellIs" dxfId="4364" priority="1150" operator="greaterThanOrEqual">
      <formula>D$3/2</formula>
    </cfRule>
  </conditionalFormatting>
  <conditionalFormatting sqref="E108:H108">
    <cfRule type="cellIs" dxfId="4363" priority="1147" operator="lessThan">
      <formula>E$3/2</formula>
    </cfRule>
    <cfRule type="cellIs" dxfId="4362" priority="1148" operator="greaterThanOrEqual">
      <formula>E$3/2</formula>
    </cfRule>
  </conditionalFormatting>
  <conditionalFormatting sqref="N108:R108">
    <cfRule type="cellIs" dxfId="4361" priority="1143" operator="lessThan">
      <formula>N$3/2</formula>
    </cfRule>
    <cfRule type="cellIs" dxfId="4360" priority="1144" operator="greaterThanOrEqual">
      <formula>N$3/2</formula>
    </cfRule>
  </conditionalFormatting>
  <conditionalFormatting sqref="X108:AB108">
    <cfRule type="cellIs" dxfId="4359" priority="1139" operator="lessThan">
      <formula>X$3/2</formula>
    </cfRule>
    <cfRule type="cellIs" dxfId="4358" priority="1140" operator="greaterThanOrEqual">
      <formula>X$3/2</formula>
    </cfRule>
  </conditionalFormatting>
  <conditionalFormatting sqref="I108">
    <cfRule type="cellIs" dxfId="4357" priority="1135" operator="lessThan">
      <formula>I$3/2</formula>
    </cfRule>
    <cfRule type="cellIs" dxfId="4356" priority="1136" operator="greaterThanOrEqual">
      <formula>I$3/2</formula>
    </cfRule>
  </conditionalFormatting>
  <conditionalFormatting sqref="L108:M108">
    <cfRule type="cellIs" dxfId="4355" priority="1133" operator="lessThan">
      <formula>L$3/2</formula>
    </cfRule>
    <cfRule type="cellIs" dxfId="4354" priority="1134" operator="greaterThanOrEqual">
      <formula>L$3/2</formula>
    </cfRule>
  </conditionalFormatting>
  <conditionalFormatting sqref="V108">
    <cfRule type="cellIs" dxfId="4353" priority="1129" operator="lessThan">
      <formula>V$3/2</formula>
    </cfRule>
    <cfRule type="cellIs" dxfId="4352" priority="1130" operator="greaterThanOrEqual">
      <formula>V$3/2</formula>
    </cfRule>
  </conditionalFormatting>
  <conditionalFormatting sqref="W108">
    <cfRule type="cellIs" dxfId="4351" priority="1127" operator="lessThan">
      <formula>W$3/2</formula>
    </cfRule>
    <cfRule type="cellIs" dxfId="4350" priority="1128" operator="greaterThanOrEqual">
      <formula>W$3/2</formula>
    </cfRule>
  </conditionalFormatting>
  <conditionalFormatting sqref="C106:C107">
    <cfRule type="cellIs" dxfId="4349" priority="1121" operator="lessThan">
      <formula>C$3/2</formula>
    </cfRule>
    <cfRule type="cellIs" dxfId="4348" priority="1122" operator="greaterThanOrEqual">
      <formula>C$3/2</formula>
    </cfRule>
  </conditionalFormatting>
  <conditionalFormatting sqref="D106:D107">
    <cfRule type="cellIs" dxfId="4347" priority="1119" operator="lessThan">
      <formula>D$3/2</formula>
    </cfRule>
    <cfRule type="cellIs" dxfId="4346" priority="1120" operator="greaterThanOrEqual">
      <formula>D$3/2</formula>
    </cfRule>
  </conditionalFormatting>
  <conditionalFormatting sqref="C106">
    <cfRule type="cellIs" dxfId="4345" priority="1117" stopIfTrue="1" operator="greaterThan">
      <formula>C$3</formula>
    </cfRule>
    <cfRule type="cellIs" dxfId="4344" priority="1118" stopIfTrue="1" operator="lessThan">
      <formula>0</formula>
    </cfRule>
  </conditionalFormatting>
  <conditionalFormatting sqref="D106">
    <cfRule type="cellIs" dxfId="4343" priority="1115" stopIfTrue="1" operator="greaterThan">
      <formula>D$3</formula>
    </cfRule>
    <cfRule type="cellIs" dxfId="4342" priority="1116" stopIfTrue="1" operator="lessThan">
      <formula>0</formula>
    </cfRule>
  </conditionalFormatting>
  <conditionalFormatting sqref="D107">
    <cfRule type="cellIs" dxfId="4341" priority="1113" stopIfTrue="1" operator="greaterThan">
      <formula>D$3</formula>
    </cfRule>
    <cfRule type="cellIs" dxfId="4340" priority="1114" stopIfTrue="1" operator="lessThan">
      <formula>0</formula>
    </cfRule>
  </conditionalFormatting>
  <conditionalFormatting sqref="C107">
    <cfRule type="cellIs" dxfId="4339" priority="1111" stopIfTrue="1" operator="greaterThan">
      <formula>C$3</formula>
    </cfRule>
    <cfRule type="cellIs" dxfId="4338" priority="1112" stopIfTrue="1" operator="lessThan">
      <formula>0</formula>
    </cfRule>
  </conditionalFormatting>
  <conditionalFormatting sqref="I106:I107">
    <cfRule type="cellIs" dxfId="4337" priority="1109" operator="lessThan">
      <formula>I$3/2</formula>
    </cfRule>
    <cfRule type="cellIs" dxfId="4336" priority="1110" operator="greaterThanOrEqual">
      <formula>I$3/2</formula>
    </cfRule>
  </conditionalFormatting>
  <conditionalFormatting sqref="I106">
    <cfRule type="cellIs" dxfId="4335" priority="1107" stopIfTrue="1" operator="greaterThan">
      <formula>I$3</formula>
    </cfRule>
    <cfRule type="cellIs" dxfId="4334" priority="1108" stopIfTrue="1" operator="lessThan">
      <formula>0</formula>
    </cfRule>
  </conditionalFormatting>
  <conditionalFormatting sqref="I107">
    <cfRule type="cellIs" dxfId="4333" priority="1105" stopIfTrue="1" operator="greaterThan">
      <formula>I$3</formula>
    </cfRule>
    <cfRule type="cellIs" dxfId="4332" priority="1106" stopIfTrue="1" operator="lessThan">
      <formula>0</formula>
    </cfRule>
  </conditionalFormatting>
  <conditionalFormatting sqref="E106:H107">
    <cfRule type="cellIs" dxfId="4331" priority="1103" operator="lessThan">
      <formula>E$3/2</formula>
    </cfRule>
    <cfRule type="cellIs" dxfId="4330" priority="1104" operator="greaterThanOrEqual">
      <formula>E$3/2</formula>
    </cfRule>
  </conditionalFormatting>
  <conditionalFormatting sqref="E106:H106">
    <cfRule type="cellIs" dxfId="4329" priority="1101" stopIfTrue="1" operator="greaterThan">
      <formula>E$3</formula>
    </cfRule>
    <cfRule type="cellIs" dxfId="4328" priority="1102" stopIfTrue="1" operator="lessThan">
      <formula>0</formula>
    </cfRule>
  </conditionalFormatting>
  <conditionalFormatting sqref="E107:H107">
    <cfRule type="cellIs" dxfId="4327" priority="1099" stopIfTrue="1" operator="greaterThan">
      <formula>E$3</formula>
    </cfRule>
    <cfRule type="cellIs" dxfId="4326" priority="1100" stopIfTrue="1" operator="lessThan">
      <formula>0</formula>
    </cfRule>
  </conditionalFormatting>
  <conditionalFormatting sqref="L106:L107">
    <cfRule type="cellIs" dxfId="4325" priority="1091" operator="lessThan">
      <formula>L$3/2</formula>
    </cfRule>
    <cfRule type="cellIs" dxfId="4324" priority="1092" operator="greaterThanOrEqual">
      <formula>L$3/2</formula>
    </cfRule>
  </conditionalFormatting>
  <conditionalFormatting sqref="L106">
    <cfRule type="cellIs" dxfId="4323" priority="1089" stopIfTrue="1" operator="greaterThan">
      <formula>L$3</formula>
    </cfRule>
    <cfRule type="cellIs" dxfId="4322" priority="1090" stopIfTrue="1" operator="lessThan">
      <formula>0</formula>
    </cfRule>
  </conditionalFormatting>
  <conditionalFormatting sqref="L107">
    <cfRule type="cellIs" dxfId="4321" priority="1087" stopIfTrue="1" operator="greaterThan">
      <formula>L$3</formula>
    </cfRule>
    <cfRule type="cellIs" dxfId="4320" priority="1088" stopIfTrue="1" operator="lessThan">
      <formula>0</formula>
    </cfRule>
  </conditionalFormatting>
  <conditionalFormatting sqref="C111">
    <cfRule type="cellIs" dxfId="4319" priority="1079" operator="lessThan">
      <formula>C$3/2</formula>
    </cfRule>
    <cfRule type="cellIs" dxfId="4318" priority="1080" operator="greaterThanOrEqual">
      <formula>C$3/2</formula>
    </cfRule>
  </conditionalFormatting>
  <conditionalFormatting sqref="D111">
    <cfRule type="cellIs" dxfId="4317" priority="1077" operator="lessThan">
      <formula>D$3/2</formula>
    </cfRule>
    <cfRule type="cellIs" dxfId="4316" priority="1078" operator="greaterThanOrEqual">
      <formula>D$3/2</formula>
    </cfRule>
  </conditionalFormatting>
  <conditionalFormatting sqref="E111:H111">
    <cfRule type="cellIs" dxfId="4315" priority="1075" operator="lessThan">
      <formula>E$3/2</formula>
    </cfRule>
    <cfRule type="cellIs" dxfId="4314" priority="1076" operator="greaterThanOrEqual">
      <formula>E$3/2</formula>
    </cfRule>
  </conditionalFormatting>
  <conditionalFormatting sqref="N111:R111">
    <cfRule type="cellIs" dxfId="4313" priority="1071" operator="lessThan">
      <formula>N$3/2</formula>
    </cfRule>
    <cfRule type="cellIs" dxfId="4312" priority="1072" operator="greaterThanOrEqual">
      <formula>N$3/2</formula>
    </cfRule>
  </conditionalFormatting>
  <conditionalFormatting sqref="X111:AB111">
    <cfRule type="cellIs" dxfId="4311" priority="1067" operator="lessThan">
      <formula>X$3/2</formula>
    </cfRule>
    <cfRule type="cellIs" dxfId="4310" priority="1068" operator="greaterThanOrEqual">
      <formula>X$3/2</formula>
    </cfRule>
  </conditionalFormatting>
  <conditionalFormatting sqref="I111">
    <cfRule type="cellIs" dxfId="4309" priority="1063" operator="lessThan">
      <formula>I$3/2</formula>
    </cfRule>
    <cfRule type="cellIs" dxfId="4308" priority="1064" operator="greaterThanOrEqual">
      <formula>I$3/2</formula>
    </cfRule>
  </conditionalFormatting>
  <conditionalFormatting sqref="L111:M111">
    <cfRule type="cellIs" dxfId="4307" priority="1061" operator="lessThan">
      <formula>L$3/2</formula>
    </cfRule>
    <cfRule type="cellIs" dxfId="4306" priority="1062" operator="greaterThanOrEqual">
      <formula>L$3/2</formula>
    </cfRule>
  </conditionalFormatting>
  <conditionalFormatting sqref="V111">
    <cfRule type="cellIs" dxfId="4305" priority="1057" operator="lessThan">
      <formula>V$3/2</formula>
    </cfRule>
    <cfRule type="cellIs" dxfId="4304" priority="1058" operator="greaterThanOrEqual">
      <formula>V$3/2</formula>
    </cfRule>
  </conditionalFormatting>
  <conditionalFormatting sqref="W111">
    <cfRule type="cellIs" dxfId="4303" priority="1055" operator="lessThan">
      <formula>W$3/2</formula>
    </cfRule>
    <cfRule type="cellIs" dxfId="4302" priority="1056" operator="greaterThanOrEqual">
      <formula>W$3/2</formula>
    </cfRule>
  </conditionalFormatting>
  <conditionalFormatting sqref="C109:C110">
    <cfRule type="cellIs" dxfId="4301" priority="1049" operator="lessThan">
      <formula>C$3/2</formula>
    </cfRule>
    <cfRule type="cellIs" dxfId="4300" priority="1050" operator="greaterThanOrEqual">
      <formula>C$3/2</formula>
    </cfRule>
  </conditionalFormatting>
  <conditionalFormatting sqref="D109:D110">
    <cfRule type="cellIs" dxfId="4299" priority="1047" operator="lessThan">
      <formula>D$3/2</formula>
    </cfRule>
    <cfRule type="cellIs" dxfId="4298" priority="1048" operator="greaterThanOrEqual">
      <formula>D$3/2</formula>
    </cfRule>
  </conditionalFormatting>
  <conditionalFormatting sqref="C109">
    <cfRule type="cellIs" dxfId="4297" priority="1045" stopIfTrue="1" operator="greaterThan">
      <formula>C$3</formula>
    </cfRule>
    <cfRule type="cellIs" dxfId="4296" priority="1046" stopIfTrue="1" operator="lessThan">
      <formula>0</formula>
    </cfRule>
  </conditionalFormatting>
  <conditionalFormatting sqref="D109">
    <cfRule type="cellIs" dxfId="4295" priority="1043" stopIfTrue="1" operator="greaterThan">
      <formula>D$3</formula>
    </cfRule>
    <cfRule type="cellIs" dxfId="4294" priority="1044" stopIfTrue="1" operator="lessThan">
      <formula>0</formula>
    </cfRule>
  </conditionalFormatting>
  <conditionalFormatting sqref="D110">
    <cfRule type="cellIs" dxfId="4293" priority="1041" stopIfTrue="1" operator="greaterThan">
      <formula>D$3</formula>
    </cfRule>
    <cfRule type="cellIs" dxfId="4292" priority="1042" stopIfTrue="1" operator="lessThan">
      <formula>0</formula>
    </cfRule>
  </conditionalFormatting>
  <conditionalFormatting sqref="C110">
    <cfRule type="cellIs" dxfId="4291" priority="1039" stopIfTrue="1" operator="greaterThan">
      <formula>C$3</formula>
    </cfRule>
    <cfRule type="cellIs" dxfId="4290" priority="1040" stopIfTrue="1" operator="lessThan">
      <formula>0</formula>
    </cfRule>
  </conditionalFormatting>
  <conditionalFormatting sqref="I109:I110">
    <cfRule type="cellIs" dxfId="4289" priority="1037" operator="lessThan">
      <formula>I$3/2</formula>
    </cfRule>
    <cfRule type="cellIs" dxfId="4288" priority="1038" operator="greaterThanOrEqual">
      <formula>I$3/2</formula>
    </cfRule>
  </conditionalFormatting>
  <conditionalFormatting sqref="I109">
    <cfRule type="cellIs" dxfId="4287" priority="1035" stopIfTrue="1" operator="greaterThan">
      <formula>I$3</formula>
    </cfRule>
    <cfRule type="cellIs" dxfId="4286" priority="1036" stopIfTrue="1" operator="lessThan">
      <formula>0</formula>
    </cfRule>
  </conditionalFormatting>
  <conditionalFormatting sqref="I110">
    <cfRule type="cellIs" dxfId="4285" priority="1033" stopIfTrue="1" operator="greaterThan">
      <formula>I$3</formula>
    </cfRule>
    <cfRule type="cellIs" dxfId="4284" priority="1034" stopIfTrue="1" operator="lessThan">
      <formula>0</formula>
    </cfRule>
  </conditionalFormatting>
  <conditionalFormatting sqref="E109:H110">
    <cfRule type="cellIs" dxfId="4283" priority="1031" operator="lessThan">
      <formula>E$3/2</formula>
    </cfRule>
    <cfRule type="cellIs" dxfId="4282" priority="1032" operator="greaterThanOrEqual">
      <formula>E$3/2</formula>
    </cfRule>
  </conditionalFormatting>
  <conditionalFormatting sqref="E109:H109">
    <cfRule type="cellIs" dxfId="4281" priority="1029" stopIfTrue="1" operator="greaterThan">
      <formula>E$3</formula>
    </cfRule>
    <cfRule type="cellIs" dxfId="4280" priority="1030" stopIfTrue="1" operator="lessThan">
      <formula>0</formula>
    </cfRule>
  </conditionalFormatting>
  <conditionalFormatting sqref="E110:H110">
    <cfRule type="cellIs" dxfId="4279" priority="1027" stopIfTrue="1" operator="greaterThan">
      <formula>E$3</formula>
    </cfRule>
    <cfRule type="cellIs" dxfId="4278" priority="1028" stopIfTrue="1" operator="lessThan">
      <formula>0</formula>
    </cfRule>
  </conditionalFormatting>
  <conditionalFormatting sqref="L109:L110">
    <cfRule type="cellIs" dxfId="4277" priority="1019" operator="lessThan">
      <formula>L$3/2</formula>
    </cfRule>
    <cfRule type="cellIs" dxfId="4276" priority="1020" operator="greaterThanOrEqual">
      <formula>L$3/2</formula>
    </cfRule>
  </conditionalFormatting>
  <conditionalFormatting sqref="L109">
    <cfRule type="cellIs" dxfId="4275" priority="1017" stopIfTrue="1" operator="greaterThan">
      <formula>L$3</formula>
    </cfRule>
    <cfRule type="cellIs" dxfId="4274" priority="1018" stopIfTrue="1" operator="lessThan">
      <formula>0</formula>
    </cfRule>
  </conditionalFormatting>
  <conditionalFormatting sqref="L110">
    <cfRule type="cellIs" dxfId="4273" priority="1015" stopIfTrue="1" operator="greaterThan">
      <formula>L$3</formula>
    </cfRule>
    <cfRule type="cellIs" dxfId="4272" priority="1016" stopIfTrue="1" operator="lessThan">
      <formula>0</formula>
    </cfRule>
  </conditionalFormatting>
  <conditionalFormatting sqref="C114">
    <cfRule type="cellIs" dxfId="4271" priority="1007" operator="lessThan">
      <formula>C$3/2</formula>
    </cfRule>
    <cfRule type="cellIs" dxfId="4270" priority="1008" operator="greaterThanOrEqual">
      <formula>C$3/2</formula>
    </cfRule>
  </conditionalFormatting>
  <conditionalFormatting sqref="D114">
    <cfRule type="cellIs" dxfId="4269" priority="1005" operator="lessThan">
      <formula>D$3/2</formula>
    </cfRule>
    <cfRule type="cellIs" dxfId="4268" priority="1006" operator="greaterThanOrEqual">
      <formula>D$3/2</formula>
    </cfRule>
  </conditionalFormatting>
  <conditionalFormatting sqref="E114:H114">
    <cfRule type="cellIs" dxfId="4267" priority="1003" operator="lessThan">
      <formula>E$3/2</formula>
    </cfRule>
    <cfRule type="cellIs" dxfId="4266" priority="1004" operator="greaterThanOrEqual">
      <formula>E$3/2</formula>
    </cfRule>
  </conditionalFormatting>
  <conditionalFormatting sqref="N114:R114">
    <cfRule type="cellIs" dxfId="4265" priority="999" operator="lessThan">
      <formula>N$3/2</formula>
    </cfRule>
    <cfRule type="cellIs" dxfId="4264" priority="1000" operator="greaterThanOrEqual">
      <formula>N$3/2</formula>
    </cfRule>
  </conditionalFormatting>
  <conditionalFormatting sqref="X114:AB114">
    <cfRule type="cellIs" dxfId="4263" priority="995" operator="lessThan">
      <formula>X$3/2</formula>
    </cfRule>
    <cfRule type="cellIs" dxfId="4262" priority="996" operator="greaterThanOrEqual">
      <formula>X$3/2</formula>
    </cfRule>
  </conditionalFormatting>
  <conditionalFormatting sqref="I114">
    <cfRule type="cellIs" dxfId="4261" priority="991" operator="lessThan">
      <formula>I$3/2</formula>
    </cfRule>
    <cfRule type="cellIs" dxfId="4260" priority="992" operator="greaterThanOrEqual">
      <formula>I$3/2</formula>
    </cfRule>
  </conditionalFormatting>
  <conditionalFormatting sqref="L114:M114">
    <cfRule type="cellIs" dxfId="4259" priority="989" operator="lessThan">
      <formula>L$3/2</formula>
    </cfRule>
    <cfRule type="cellIs" dxfId="4258" priority="990" operator="greaterThanOrEqual">
      <formula>L$3/2</formula>
    </cfRule>
  </conditionalFormatting>
  <conditionalFormatting sqref="V114">
    <cfRule type="cellIs" dxfId="4257" priority="985" operator="lessThan">
      <formula>V$3/2</formula>
    </cfRule>
    <cfRule type="cellIs" dxfId="4256" priority="986" operator="greaterThanOrEqual">
      <formula>V$3/2</formula>
    </cfRule>
  </conditionalFormatting>
  <conditionalFormatting sqref="W114">
    <cfRule type="cellIs" dxfId="4255" priority="983" operator="lessThan">
      <formula>W$3/2</formula>
    </cfRule>
    <cfRule type="cellIs" dxfId="4254" priority="984" operator="greaterThanOrEqual">
      <formula>W$3/2</formula>
    </cfRule>
  </conditionalFormatting>
  <conditionalFormatting sqref="C112:C113">
    <cfRule type="cellIs" dxfId="4253" priority="977" operator="lessThan">
      <formula>C$3/2</formula>
    </cfRule>
    <cfRule type="cellIs" dxfId="4252" priority="978" operator="greaterThanOrEqual">
      <formula>C$3/2</formula>
    </cfRule>
  </conditionalFormatting>
  <conditionalFormatting sqref="D112:D113">
    <cfRule type="cellIs" dxfId="4251" priority="975" operator="lessThan">
      <formula>D$3/2</formula>
    </cfRule>
    <cfRule type="cellIs" dxfId="4250" priority="976" operator="greaterThanOrEqual">
      <formula>D$3/2</formula>
    </cfRule>
  </conditionalFormatting>
  <conditionalFormatting sqref="C112">
    <cfRule type="cellIs" dxfId="4249" priority="973" stopIfTrue="1" operator="greaterThan">
      <formula>C$3</formula>
    </cfRule>
    <cfRule type="cellIs" dxfId="4248" priority="974" stopIfTrue="1" operator="lessThan">
      <formula>0</formula>
    </cfRule>
  </conditionalFormatting>
  <conditionalFormatting sqref="D112">
    <cfRule type="cellIs" dxfId="4247" priority="971" stopIfTrue="1" operator="greaterThan">
      <formula>D$3</formula>
    </cfRule>
    <cfRule type="cellIs" dxfId="4246" priority="972" stopIfTrue="1" operator="lessThan">
      <formula>0</formula>
    </cfRule>
  </conditionalFormatting>
  <conditionalFormatting sqref="D113">
    <cfRule type="cellIs" dxfId="4245" priority="969" stopIfTrue="1" operator="greaterThan">
      <formula>D$3</formula>
    </cfRule>
    <cfRule type="cellIs" dxfId="4244" priority="970" stopIfTrue="1" operator="lessThan">
      <formula>0</formula>
    </cfRule>
  </conditionalFormatting>
  <conditionalFormatting sqref="C113">
    <cfRule type="cellIs" dxfId="4243" priority="967" stopIfTrue="1" operator="greaterThan">
      <formula>C$3</formula>
    </cfRule>
    <cfRule type="cellIs" dxfId="4242" priority="968" stopIfTrue="1" operator="lessThan">
      <formula>0</formula>
    </cfRule>
  </conditionalFormatting>
  <conditionalFormatting sqref="I112:I113">
    <cfRule type="cellIs" dxfId="4241" priority="965" operator="lessThan">
      <formula>I$3/2</formula>
    </cfRule>
    <cfRule type="cellIs" dxfId="4240" priority="966" operator="greaterThanOrEqual">
      <formula>I$3/2</formula>
    </cfRule>
  </conditionalFormatting>
  <conditionalFormatting sqref="I112">
    <cfRule type="cellIs" dxfId="4239" priority="963" stopIfTrue="1" operator="greaterThan">
      <formula>I$3</formula>
    </cfRule>
    <cfRule type="cellIs" dxfId="4238" priority="964" stopIfTrue="1" operator="lessThan">
      <formula>0</formula>
    </cfRule>
  </conditionalFormatting>
  <conditionalFormatting sqref="I113">
    <cfRule type="cellIs" dxfId="4237" priority="961" stopIfTrue="1" operator="greaterThan">
      <formula>I$3</formula>
    </cfRule>
    <cfRule type="cellIs" dxfId="4236" priority="962" stopIfTrue="1" operator="lessThan">
      <formula>0</formula>
    </cfRule>
  </conditionalFormatting>
  <conditionalFormatting sqref="E112:H113">
    <cfRule type="cellIs" dxfId="4235" priority="959" operator="lessThan">
      <formula>E$3/2</formula>
    </cfRule>
    <cfRule type="cellIs" dxfId="4234" priority="960" operator="greaterThanOrEqual">
      <formula>E$3/2</formula>
    </cfRule>
  </conditionalFormatting>
  <conditionalFormatting sqref="E112:H112">
    <cfRule type="cellIs" dxfId="4233" priority="957" stopIfTrue="1" operator="greaterThan">
      <formula>E$3</formula>
    </cfRule>
    <cfRule type="cellIs" dxfId="4232" priority="958" stopIfTrue="1" operator="lessThan">
      <formula>0</formula>
    </cfRule>
  </conditionalFormatting>
  <conditionalFormatting sqref="E113:H113">
    <cfRule type="cellIs" dxfId="4231" priority="955" stopIfTrue="1" operator="greaterThan">
      <formula>E$3</formula>
    </cfRule>
    <cfRule type="cellIs" dxfId="4230" priority="956" stopIfTrue="1" operator="lessThan">
      <formula>0</formula>
    </cfRule>
  </conditionalFormatting>
  <conditionalFormatting sqref="L112:L113">
    <cfRule type="cellIs" dxfId="4229" priority="947" operator="lessThan">
      <formula>L$3/2</formula>
    </cfRule>
    <cfRule type="cellIs" dxfId="4228" priority="948" operator="greaterThanOrEqual">
      <formula>L$3/2</formula>
    </cfRule>
  </conditionalFormatting>
  <conditionalFormatting sqref="L112">
    <cfRule type="cellIs" dxfId="4227" priority="945" stopIfTrue="1" operator="greaterThan">
      <formula>L$3</formula>
    </cfRule>
    <cfRule type="cellIs" dxfId="4226" priority="946" stopIfTrue="1" operator="lessThan">
      <formula>0</formula>
    </cfRule>
  </conditionalFormatting>
  <conditionalFormatting sqref="L113">
    <cfRule type="cellIs" dxfId="4225" priority="943" stopIfTrue="1" operator="greaterThan">
      <formula>L$3</formula>
    </cfRule>
    <cfRule type="cellIs" dxfId="4224" priority="944" stopIfTrue="1" operator="lessThan">
      <formula>0</formula>
    </cfRule>
  </conditionalFormatting>
  <conditionalFormatting sqref="C117">
    <cfRule type="cellIs" dxfId="4223" priority="935" operator="lessThan">
      <formula>C$3/2</formula>
    </cfRule>
    <cfRule type="cellIs" dxfId="4222" priority="936" operator="greaterThanOrEqual">
      <formula>C$3/2</formula>
    </cfRule>
  </conditionalFormatting>
  <conditionalFormatting sqref="D117">
    <cfRule type="cellIs" dxfId="4221" priority="933" operator="lessThan">
      <formula>D$3/2</formula>
    </cfRule>
    <cfRule type="cellIs" dxfId="4220" priority="934" operator="greaterThanOrEqual">
      <formula>D$3/2</formula>
    </cfRule>
  </conditionalFormatting>
  <conditionalFormatting sqref="E117:H117">
    <cfRule type="cellIs" dxfId="4219" priority="931" operator="lessThan">
      <formula>E$3/2</formula>
    </cfRule>
    <cfRule type="cellIs" dxfId="4218" priority="932" operator="greaterThanOrEqual">
      <formula>E$3/2</formula>
    </cfRule>
  </conditionalFormatting>
  <conditionalFormatting sqref="N117:R117">
    <cfRule type="cellIs" dxfId="4217" priority="927" operator="lessThan">
      <formula>N$3/2</formula>
    </cfRule>
    <cfRule type="cellIs" dxfId="4216" priority="928" operator="greaterThanOrEqual">
      <formula>N$3/2</formula>
    </cfRule>
  </conditionalFormatting>
  <conditionalFormatting sqref="X117:AB117">
    <cfRule type="cellIs" dxfId="4215" priority="923" operator="lessThan">
      <formula>X$3/2</formula>
    </cfRule>
    <cfRule type="cellIs" dxfId="4214" priority="924" operator="greaterThanOrEqual">
      <formula>X$3/2</formula>
    </cfRule>
  </conditionalFormatting>
  <conditionalFormatting sqref="I117">
    <cfRule type="cellIs" dxfId="4213" priority="919" operator="lessThan">
      <formula>I$3/2</formula>
    </cfRule>
    <cfRule type="cellIs" dxfId="4212" priority="920" operator="greaterThanOrEqual">
      <formula>I$3/2</formula>
    </cfRule>
  </conditionalFormatting>
  <conditionalFormatting sqref="L117:M117">
    <cfRule type="cellIs" dxfId="4211" priority="917" operator="lessThan">
      <formula>L$3/2</formula>
    </cfRule>
    <cfRule type="cellIs" dxfId="4210" priority="918" operator="greaterThanOrEqual">
      <formula>L$3/2</formula>
    </cfRule>
  </conditionalFormatting>
  <conditionalFormatting sqref="V117">
    <cfRule type="cellIs" dxfId="4209" priority="913" operator="lessThan">
      <formula>V$3/2</formula>
    </cfRule>
    <cfRule type="cellIs" dxfId="4208" priority="914" operator="greaterThanOrEqual">
      <formula>V$3/2</formula>
    </cfRule>
  </conditionalFormatting>
  <conditionalFormatting sqref="W117">
    <cfRule type="cellIs" dxfId="4207" priority="911" operator="lessThan">
      <formula>W$3/2</formula>
    </cfRule>
    <cfRule type="cellIs" dxfId="4206" priority="912" operator="greaterThanOrEqual">
      <formula>W$3/2</formula>
    </cfRule>
  </conditionalFormatting>
  <conditionalFormatting sqref="C115:C116">
    <cfRule type="cellIs" dxfId="4205" priority="905" operator="lessThan">
      <formula>C$3/2</formula>
    </cfRule>
    <cfRule type="cellIs" dxfId="4204" priority="906" operator="greaterThanOrEqual">
      <formula>C$3/2</formula>
    </cfRule>
  </conditionalFormatting>
  <conditionalFormatting sqref="D115:D116">
    <cfRule type="cellIs" dxfId="4203" priority="903" operator="lessThan">
      <formula>D$3/2</formula>
    </cfRule>
    <cfRule type="cellIs" dxfId="4202" priority="904" operator="greaterThanOrEqual">
      <formula>D$3/2</formula>
    </cfRule>
  </conditionalFormatting>
  <conditionalFormatting sqref="C115">
    <cfRule type="cellIs" dxfId="4201" priority="901" stopIfTrue="1" operator="greaterThan">
      <formula>C$3</formula>
    </cfRule>
    <cfRule type="cellIs" dxfId="4200" priority="902" stopIfTrue="1" operator="lessThan">
      <formula>0</formula>
    </cfRule>
  </conditionalFormatting>
  <conditionalFormatting sqref="D115">
    <cfRule type="cellIs" dxfId="4199" priority="899" stopIfTrue="1" operator="greaterThan">
      <formula>D$3</formula>
    </cfRule>
    <cfRule type="cellIs" dxfId="4198" priority="900" stopIfTrue="1" operator="lessThan">
      <formula>0</formula>
    </cfRule>
  </conditionalFormatting>
  <conditionalFormatting sqref="D116">
    <cfRule type="cellIs" dxfId="4197" priority="897" stopIfTrue="1" operator="greaterThan">
      <formula>D$3</formula>
    </cfRule>
    <cfRule type="cellIs" dxfId="4196" priority="898" stopIfTrue="1" operator="lessThan">
      <formula>0</formula>
    </cfRule>
  </conditionalFormatting>
  <conditionalFormatting sqref="C116">
    <cfRule type="cellIs" dxfId="4195" priority="895" stopIfTrue="1" operator="greaterThan">
      <formula>C$3</formula>
    </cfRule>
    <cfRule type="cellIs" dxfId="4194" priority="896" stopIfTrue="1" operator="lessThan">
      <formula>0</formula>
    </cfRule>
  </conditionalFormatting>
  <conditionalFormatting sqref="I115:I116">
    <cfRule type="cellIs" dxfId="4193" priority="893" operator="lessThan">
      <formula>I$3/2</formula>
    </cfRule>
    <cfRule type="cellIs" dxfId="4192" priority="894" operator="greaterThanOrEqual">
      <formula>I$3/2</formula>
    </cfRule>
  </conditionalFormatting>
  <conditionalFormatting sqref="I115">
    <cfRule type="cellIs" dxfId="4191" priority="891" stopIfTrue="1" operator="greaterThan">
      <formula>I$3</formula>
    </cfRule>
    <cfRule type="cellIs" dxfId="4190" priority="892" stopIfTrue="1" operator="lessThan">
      <formula>0</formula>
    </cfRule>
  </conditionalFormatting>
  <conditionalFormatting sqref="I116">
    <cfRule type="cellIs" dxfId="4189" priority="889" stopIfTrue="1" operator="greaterThan">
      <formula>I$3</formula>
    </cfRule>
    <cfRule type="cellIs" dxfId="4188" priority="890" stopIfTrue="1" operator="lessThan">
      <formula>0</formula>
    </cfRule>
  </conditionalFormatting>
  <conditionalFormatting sqref="E115:H116">
    <cfRule type="cellIs" dxfId="4187" priority="887" operator="lessThan">
      <formula>E$3/2</formula>
    </cfRule>
    <cfRule type="cellIs" dxfId="4186" priority="888" operator="greaterThanOrEqual">
      <formula>E$3/2</formula>
    </cfRule>
  </conditionalFormatting>
  <conditionalFormatting sqref="E115:H115">
    <cfRule type="cellIs" dxfId="4185" priority="885" stopIfTrue="1" operator="greaterThan">
      <formula>E$3</formula>
    </cfRule>
    <cfRule type="cellIs" dxfId="4184" priority="886" stopIfTrue="1" operator="lessThan">
      <formula>0</formula>
    </cfRule>
  </conditionalFormatting>
  <conditionalFormatting sqref="E116:H116">
    <cfRule type="cellIs" dxfId="4183" priority="883" stopIfTrue="1" operator="greaterThan">
      <formula>E$3</formula>
    </cfRule>
    <cfRule type="cellIs" dxfId="4182" priority="884" stopIfTrue="1" operator="lessThan">
      <formula>0</formula>
    </cfRule>
  </conditionalFormatting>
  <conditionalFormatting sqref="L115:L116">
    <cfRule type="cellIs" dxfId="4181" priority="875" operator="lessThan">
      <formula>L$3/2</formula>
    </cfRule>
    <cfRule type="cellIs" dxfId="4180" priority="876" operator="greaterThanOrEqual">
      <formula>L$3/2</formula>
    </cfRule>
  </conditionalFormatting>
  <conditionalFormatting sqref="L115">
    <cfRule type="cellIs" dxfId="4179" priority="873" stopIfTrue="1" operator="greaterThan">
      <formula>L$3</formula>
    </cfRule>
    <cfRule type="cellIs" dxfId="4178" priority="874" stopIfTrue="1" operator="lessThan">
      <formula>0</formula>
    </cfRule>
  </conditionalFormatting>
  <conditionalFormatting sqref="L116">
    <cfRule type="cellIs" dxfId="4177" priority="871" stopIfTrue="1" operator="greaterThan">
      <formula>L$3</formula>
    </cfRule>
    <cfRule type="cellIs" dxfId="4176" priority="872" stopIfTrue="1" operator="lessThan">
      <formula>0</formula>
    </cfRule>
  </conditionalFormatting>
  <conditionalFormatting sqref="C120">
    <cfRule type="cellIs" dxfId="4175" priority="863" operator="lessThan">
      <formula>C$3/2</formula>
    </cfRule>
    <cfRule type="cellIs" dxfId="4174" priority="864" operator="greaterThanOrEqual">
      <formula>C$3/2</formula>
    </cfRule>
  </conditionalFormatting>
  <conditionalFormatting sqref="D120">
    <cfRule type="cellIs" dxfId="4173" priority="861" operator="lessThan">
      <formula>D$3/2</formula>
    </cfRule>
    <cfRule type="cellIs" dxfId="4172" priority="862" operator="greaterThanOrEqual">
      <formula>D$3/2</formula>
    </cfRule>
  </conditionalFormatting>
  <conditionalFormatting sqref="E120:H120">
    <cfRule type="cellIs" dxfId="4171" priority="859" operator="lessThan">
      <formula>E$3/2</formula>
    </cfRule>
    <cfRule type="cellIs" dxfId="4170" priority="860" operator="greaterThanOrEqual">
      <formula>E$3/2</formula>
    </cfRule>
  </conditionalFormatting>
  <conditionalFormatting sqref="N120:R120">
    <cfRule type="cellIs" dxfId="4169" priority="855" operator="lessThan">
      <formula>N$3/2</formula>
    </cfRule>
    <cfRule type="cellIs" dxfId="4168" priority="856" operator="greaterThanOrEqual">
      <formula>N$3/2</formula>
    </cfRule>
  </conditionalFormatting>
  <conditionalFormatting sqref="X120:AB120">
    <cfRule type="cellIs" dxfId="4167" priority="851" operator="lessThan">
      <formula>X$3/2</formula>
    </cfRule>
    <cfRule type="cellIs" dxfId="4166" priority="852" operator="greaterThanOrEqual">
      <formula>X$3/2</formula>
    </cfRule>
  </conditionalFormatting>
  <conditionalFormatting sqref="I120">
    <cfRule type="cellIs" dxfId="4165" priority="847" operator="lessThan">
      <formula>I$3/2</formula>
    </cfRule>
    <cfRule type="cellIs" dxfId="4164" priority="848" operator="greaterThanOrEqual">
      <formula>I$3/2</formula>
    </cfRule>
  </conditionalFormatting>
  <conditionalFormatting sqref="L120:M120">
    <cfRule type="cellIs" dxfId="4163" priority="845" operator="lessThan">
      <formula>L$3/2</formula>
    </cfRule>
    <cfRule type="cellIs" dxfId="4162" priority="846" operator="greaterThanOrEqual">
      <formula>L$3/2</formula>
    </cfRule>
  </conditionalFormatting>
  <conditionalFormatting sqref="V120">
    <cfRule type="cellIs" dxfId="4161" priority="841" operator="lessThan">
      <formula>V$3/2</formula>
    </cfRule>
    <cfRule type="cellIs" dxfId="4160" priority="842" operator="greaterThanOrEqual">
      <formula>V$3/2</formula>
    </cfRule>
  </conditionalFormatting>
  <conditionalFormatting sqref="W120">
    <cfRule type="cellIs" dxfId="4159" priority="839" operator="lessThan">
      <formula>W$3/2</formula>
    </cfRule>
    <cfRule type="cellIs" dxfId="4158" priority="840" operator="greaterThanOrEqual">
      <formula>W$3/2</formula>
    </cfRule>
  </conditionalFormatting>
  <conditionalFormatting sqref="C118:C119">
    <cfRule type="cellIs" dxfId="4157" priority="833" operator="lessThan">
      <formula>C$3/2</formula>
    </cfRule>
    <cfRule type="cellIs" dxfId="4156" priority="834" operator="greaterThanOrEqual">
      <formula>C$3/2</formula>
    </cfRule>
  </conditionalFormatting>
  <conditionalFormatting sqref="D118:D119">
    <cfRule type="cellIs" dxfId="4155" priority="831" operator="lessThan">
      <formula>D$3/2</formula>
    </cfRule>
    <cfRule type="cellIs" dxfId="4154" priority="832" operator="greaterThanOrEqual">
      <formula>D$3/2</formula>
    </cfRule>
  </conditionalFormatting>
  <conditionalFormatting sqref="C118">
    <cfRule type="cellIs" dxfId="4153" priority="829" stopIfTrue="1" operator="greaterThan">
      <formula>C$3</formula>
    </cfRule>
    <cfRule type="cellIs" dxfId="4152" priority="830" stopIfTrue="1" operator="lessThan">
      <formula>0</formula>
    </cfRule>
  </conditionalFormatting>
  <conditionalFormatting sqref="D118">
    <cfRule type="cellIs" dxfId="4151" priority="827" stopIfTrue="1" operator="greaterThan">
      <formula>D$3</formula>
    </cfRule>
    <cfRule type="cellIs" dxfId="4150" priority="828" stopIfTrue="1" operator="lessThan">
      <formula>0</formula>
    </cfRule>
  </conditionalFormatting>
  <conditionalFormatting sqref="D119">
    <cfRule type="cellIs" dxfId="4149" priority="825" stopIfTrue="1" operator="greaterThan">
      <formula>D$3</formula>
    </cfRule>
    <cfRule type="cellIs" dxfId="4148" priority="826" stopIfTrue="1" operator="lessThan">
      <formula>0</formula>
    </cfRule>
  </conditionalFormatting>
  <conditionalFormatting sqref="C119">
    <cfRule type="cellIs" dxfId="4147" priority="823" stopIfTrue="1" operator="greaterThan">
      <formula>C$3</formula>
    </cfRule>
    <cfRule type="cellIs" dxfId="4146" priority="824" stopIfTrue="1" operator="lessThan">
      <formula>0</formula>
    </cfRule>
  </conditionalFormatting>
  <conditionalFormatting sqref="I118:I119">
    <cfRule type="cellIs" dxfId="4145" priority="821" operator="lessThan">
      <formula>I$3/2</formula>
    </cfRule>
    <cfRule type="cellIs" dxfId="4144" priority="822" operator="greaterThanOrEqual">
      <formula>I$3/2</formula>
    </cfRule>
  </conditionalFormatting>
  <conditionalFormatting sqref="I118">
    <cfRule type="cellIs" dxfId="4143" priority="819" stopIfTrue="1" operator="greaterThan">
      <formula>I$3</formula>
    </cfRule>
    <cfRule type="cellIs" dxfId="4142" priority="820" stopIfTrue="1" operator="lessThan">
      <formula>0</formula>
    </cfRule>
  </conditionalFormatting>
  <conditionalFormatting sqref="I119">
    <cfRule type="cellIs" dxfId="4141" priority="817" stopIfTrue="1" operator="greaterThan">
      <formula>I$3</formula>
    </cfRule>
    <cfRule type="cellIs" dxfId="4140" priority="818" stopIfTrue="1" operator="lessThan">
      <formula>0</formula>
    </cfRule>
  </conditionalFormatting>
  <conditionalFormatting sqref="E118:H119">
    <cfRule type="cellIs" dxfId="4139" priority="815" operator="lessThan">
      <formula>E$3/2</formula>
    </cfRule>
    <cfRule type="cellIs" dxfId="4138" priority="816" operator="greaterThanOrEqual">
      <formula>E$3/2</formula>
    </cfRule>
  </conditionalFormatting>
  <conditionalFormatting sqref="E118:H118">
    <cfRule type="cellIs" dxfId="4137" priority="813" stopIfTrue="1" operator="greaterThan">
      <formula>E$3</formula>
    </cfRule>
    <cfRule type="cellIs" dxfId="4136" priority="814" stopIfTrue="1" operator="lessThan">
      <formula>0</formula>
    </cfRule>
  </conditionalFormatting>
  <conditionalFormatting sqref="E119:H119">
    <cfRule type="cellIs" dxfId="4135" priority="811" stopIfTrue="1" operator="greaterThan">
      <formula>E$3</formula>
    </cfRule>
    <cfRule type="cellIs" dxfId="4134" priority="812" stopIfTrue="1" operator="lessThan">
      <formula>0</formula>
    </cfRule>
  </conditionalFormatting>
  <conditionalFormatting sqref="L118:L119">
    <cfRule type="cellIs" dxfId="4133" priority="803" operator="lessThan">
      <formula>L$3/2</formula>
    </cfRule>
    <cfRule type="cellIs" dxfId="4132" priority="804" operator="greaterThanOrEqual">
      <formula>L$3/2</formula>
    </cfRule>
  </conditionalFormatting>
  <conditionalFormatting sqref="L118">
    <cfRule type="cellIs" dxfId="4131" priority="801" stopIfTrue="1" operator="greaterThan">
      <formula>L$3</formula>
    </cfRule>
    <cfRule type="cellIs" dxfId="4130" priority="802" stopIfTrue="1" operator="lessThan">
      <formula>0</formula>
    </cfRule>
  </conditionalFormatting>
  <conditionalFormatting sqref="L119">
    <cfRule type="cellIs" dxfId="4129" priority="799" stopIfTrue="1" operator="greaterThan">
      <formula>L$3</formula>
    </cfRule>
    <cfRule type="cellIs" dxfId="4128" priority="800" stopIfTrue="1" operator="lessThan">
      <formula>0</formula>
    </cfRule>
  </conditionalFormatting>
  <conditionalFormatting sqref="C123">
    <cfRule type="cellIs" dxfId="4127" priority="791" operator="lessThan">
      <formula>C$3/2</formula>
    </cfRule>
    <cfRule type="cellIs" dxfId="4126" priority="792" operator="greaterThanOrEqual">
      <formula>C$3/2</formula>
    </cfRule>
  </conditionalFormatting>
  <conditionalFormatting sqref="D123">
    <cfRule type="cellIs" dxfId="4125" priority="789" operator="lessThan">
      <formula>D$3/2</formula>
    </cfRule>
    <cfRule type="cellIs" dxfId="4124" priority="790" operator="greaterThanOrEqual">
      <formula>D$3/2</formula>
    </cfRule>
  </conditionalFormatting>
  <conditionalFormatting sqref="E123:H123">
    <cfRule type="cellIs" dxfId="4123" priority="787" operator="lessThan">
      <formula>E$3/2</formula>
    </cfRule>
    <cfRule type="cellIs" dxfId="4122" priority="788" operator="greaterThanOrEqual">
      <formula>E$3/2</formula>
    </cfRule>
  </conditionalFormatting>
  <conditionalFormatting sqref="N123:R123">
    <cfRule type="cellIs" dxfId="4121" priority="783" operator="lessThan">
      <formula>N$3/2</formula>
    </cfRule>
    <cfRule type="cellIs" dxfId="4120" priority="784" operator="greaterThanOrEqual">
      <formula>N$3/2</formula>
    </cfRule>
  </conditionalFormatting>
  <conditionalFormatting sqref="X123:AB123">
    <cfRule type="cellIs" dxfId="4119" priority="779" operator="lessThan">
      <formula>X$3/2</formula>
    </cfRule>
    <cfRule type="cellIs" dxfId="4118" priority="780" operator="greaterThanOrEqual">
      <formula>X$3/2</formula>
    </cfRule>
  </conditionalFormatting>
  <conditionalFormatting sqref="I123">
    <cfRule type="cellIs" dxfId="4117" priority="775" operator="lessThan">
      <formula>I$3/2</formula>
    </cfRule>
    <cfRule type="cellIs" dxfId="4116" priority="776" operator="greaterThanOrEqual">
      <formula>I$3/2</formula>
    </cfRule>
  </conditionalFormatting>
  <conditionalFormatting sqref="L123:M123">
    <cfRule type="cellIs" dxfId="4115" priority="773" operator="lessThan">
      <formula>L$3/2</formula>
    </cfRule>
    <cfRule type="cellIs" dxfId="4114" priority="774" operator="greaterThanOrEqual">
      <formula>L$3/2</formula>
    </cfRule>
  </conditionalFormatting>
  <conditionalFormatting sqref="V123">
    <cfRule type="cellIs" dxfId="4113" priority="769" operator="lessThan">
      <formula>V$3/2</formula>
    </cfRule>
    <cfRule type="cellIs" dxfId="4112" priority="770" operator="greaterThanOrEqual">
      <formula>V$3/2</formula>
    </cfRule>
  </conditionalFormatting>
  <conditionalFormatting sqref="W123">
    <cfRule type="cellIs" dxfId="4111" priority="767" operator="lessThan">
      <formula>W$3/2</formula>
    </cfRule>
    <cfRule type="cellIs" dxfId="4110" priority="768" operator="greaterThanOrEqual">
      <formula>W$3/2</formula>
    </cfRule>
  </conditionalFormatting>
  <conditionalFormatting sqref="C121:C122">
    <cfRule type="cellIs" dxfId="4109" priority="761" operator="lessThan">
      <formula>C$3/2</formula>
    </cfRule>
    <cfRule type="cellIs" dxfId="4108" priority="762" operator="greaterThanOrEqual">
      <formula>C$3/2</formula>
    </cfRule>
  </conditionalFormatting>
  <conditionalFormatting sqref="D121:D122">
    <cfRule type="cellIs" dxfId="4107" priority="759" operator="lessThan">
      <formula>D$3/2</formula>
    </cfRule>
    <cfRule type="cellIs" dxfId="4106" priority="760" operator="greaterThanOrEqual">
      <formula>D$3/2</formula>
    </cfRule>
  </conditionalFormatting>
  <conditionalFormatting sqref="C121">
    <cfRule type="cellIs" dxfId="4105" priority="757" stopIfTrue="1" operator="greaterThan">
      <formula>C$3</formula>
    </cfRule>
    <cfRule type="cellIs" dxfId="4104" priority="758" stopIfTrue="1" operator="lessThan">
      <formula>0</formula>
    </cfRule>
  </conditionalFormatting>
  <conditionalFormatting sqref="D121">
    <cfRule type="cellIs" dxfId="4103" priority="755" stopIfTrue="1" operator="greaterThan">
      <formula>D$3</formula>
    </cfRule>
    <cfRule type="cellIs" dxfId="4102" priority="756" stopIfTrue="1" operator="lessThan">
      <formula>0</formula>
    </cfRule>
  </conditionalFormatting>
  <conditionalFormatting sqref="D122">
    <cfRule type="cellIs" dxfId="4101" priority="753" stopIfTrue="1" operator="greaterThan">
      <formula>D$3</formula>
    </cfRule>
    <cfRule type="cellIs" dxfId="4100" priority="754" stopIfTrue="1" operator="lessThan">
      <formula>0</formula>
    </cfRule>
  </conditionalFormatting>
  <conditionalFormatting sqref="C122">
    <cfRule type="cellIs" dxfId="4099" priority="751" stopIfTrue="1" operator="greaterThan">
      <formula>C$3</formula>
    </cfRule>
    <cfRule type="cellIs" dxfId="4098" priority="752" stopIfTrue="1" operator="lessThan">
      <formula>0</formula>
    </cfRule>
  </conditionalFormatting>
  <conditionalFormatting sqref="I121:I122">
    <cfRule type="cellIs" dxfId="4097" priority="749" operator="lessThan">
      <formula>I$3/2</formula>
    </cfRule>
    <cfRule type="cellIs" dxfId="4096" priority="750" operator="greaterThanOrEqual">
      <formula>I$3/2</formula>
    </cfRule>
  </conditionalFormatting>
  <conditionalFormatting sqref="I121">
    <cfRule type="cellIs" dxfId="4095" priority="747" stopIfTrue="1" operator="greaterThan">
      <formula>I$3</formula>
    </cfRule>
    <cfRule type="cellIs" dxfId="4094" priority="748" stopIfTrue="1" operator="lessThan">
      <formula>0</formula>
    </cfRule>
  </conditionalFormatting>
  <conditionalFormatting sqref="I122">
    <cfRule type="cellIs" dxfId="4093" priority="745" stopIfTrue="1" operator="greaterThan">
      <formula>I$3</formula>
    </cfRule>
    <cfRule type="cellIs" dxfId="4092" priority="746" stopIfTrue="1" operator="lessThan">
      <formula>0</formula>
    </cfRule>
  </conditionalFormatting>
  <conditionalFormatting sqref="E121:H122">
    <cfRule type="cellIs" dxfId="4091" priority="743" operator="lessThan">
      <formula>E$3/2</formula>
    </cfRule>
    <cfRule type="cellIs" dxfId="4090" priority="744" operator="greaterThanOrEqual">
      <formula>E$3/2</formula>
    </cfRule>
  </conditionalFormatting>
  <conditionalFormatting sqref="E121:H121">
    <cfRule type="cellIs" dxfId="4089" priority="741" stopIfTrue="1" operator="greaterThan">
      <formula>E$3</formula>
    </cfRule>
    <cfRule type="cellIs" dxfId="4088" priority="742" stopIfTrue="1" operator="lessThan">
      <formula>0</formula>
    </cfRule>
  </conditionalFormatting>
  <conditionalFormatting sqref="E122:H122">
    <cfRule type="cellIs" dxfId="4087" priority="739" stopIfTrue="1" operator="greaterThan">
      <formula>E$3</formula>
    </cfRule>
    <cfRule type="cellIs" dxfId="4086" priority="740" stopIfTrue="1" operator="lessThan">
      <formula>0</formula>
    </cfRule>
  </conditionalFormatting>
  <conditionalFormatting sqref="L121:L122">
    <cfRule type="cellIs" dxfId="4085" priority="731" operator="lessThan">
      <formula>L$3/2</formula>
    </cfRule>
    <cfRule type="cellIs" dxfId="4084" priority="732" operator="greaterThanOrEqual">
      <formula>L$3/2</formula>
    </cfRule>
  </conditionalFormatting>
  <conditionalFormatting sqref="L121">
    <cfRule type="cellIs" dxfId="4083" priority="729" stopIfTrue="1" operator="greaterThan">
      <formula>L$3</formula>
    </cfRule>
    <cfRule type="cellIs" dxfId="4082" priority="730" stopIfTrue="1" operator="lessThan">
      <formula>0</formula>
    </cfRule>
  </conditionalFormatting>
  <conditionalFormatting sqref="L122">
    <cfRule type="cellIs" dxfId="4081" priority="727" stopIfTrue="1" operator="greaterThan">
      <formula>L$3</formula>
    </cfRule>
    <cfRule type="cellIs" dxfId="4080" priority="728" stopIfTrue="1" operator="lessThan">
      <formula>0</formula>
    </cfRule>
  </conditionalFormatting>
  <conditionalFormatting sqref="C126">
    <cfRule type="cellIs" dxfId="4079" priority="719" operator="lessThan">
      <formula>C$3/2</formula>
    </cfRule>
    <cfRule type="cellIs" dxfId="4078" priority="720" operator="greaterThanOrEqual">
      <formula>C$3/2</formula>
    </cfRule>
  </conditionalFormatting>
  <conditionalFormatting sqref="D126">
    <cfRule type="cellIs" dxfId="4077" priority="717" operator="lessThan">
      <formula>D$3/2</formula>
    </cfRule>
    <cfRule type="cellIs" dxfId="4076" priority="718" operator="greaterThanOrEqual">
      <formula>D$3/2</formula>
    </cfRule>
  </conditionalFormatting>
  <conditionalFormatting sqref="E126:H126">
    <cfRule type="cellIs" dxfId="4075" priority="715" operator="lessThan">
      <formula>E$3/2</formula>
    </cfRule>
    <cfRule type="cellIs" dxfId="4074" priority="716" operator="greaterThanOrEqual">
      <formula>E$3/2</formula>
    </cfRule>
  </conditionalFormatting>
  <conditionalFormatting sqref="N126:R126">
    <cfRule type="cellIs" dxfId="4073" priority="711" operator="lessThan">
      <formula>N$3/2</formula>
    </cfRule>
    <cfRule type="cellIs" dxfId="4072" priority="712" operator="greaterThanOrEqual">
      <formula>N$3/2</formula>
    </cfRule>
  </conditionalFormatting>
  <conditionalFormatting sqref="X126:AB126">
    <cfRule type="cellIs" dxfId="4071" priority="707" operator="lessThan">
      <formula>X$3/2</formula>
    </cfRule>
    <cfRule type="cellIs" dxfId="4070" priority="708" operator="greaterThanOrEqual">
      <formula>X$3/2</formula>
    </cfRule>
  </conditionalFormatting>
  <conditionalFormatting sqref="I126">
    <cfRule type="cellIs" dxfId="4069" priority="703" operator="lessThan">
      <formula>I$3/2</formula>
    </cfRule>
    <cfRule type="cellIs" dxfId="4068" priority="704" operator="greaterThanOrEqual">
      <formula>I$3/2</formula>
    </cfRule>
  </conditionalFormatting>
  <conditionalFormatting sqref="L126:M126">
    <cfRule type="cellIs" dxfId="4067" priority="701" operator="lessThan">
      <formula>L$3/2</formula>
    </cfRule>
    <cfRule type="cellIs" dxfId="4066" priority="702" operator="greaterThanOrEqual">
      <formula>L$3/2</formula>
    </cfRule>
  </conditionalFormatting>
  <conditionalFormatting sqref="V126">
    <cfRule type="cellIs" dxfId="4065" priority="697" operator="lessThan">
      <formula>V$3/2</formula>
    </cfRule>
    <cfRule type="cellIs" dxfId="4064" priority="698" operator="greaterThanOrEqual">
      <formula>V$3/2</formula>
    </cfRule>
  </conditionalFormatting>
  <conditionalFormatting sqref="W126">
    <cfRule type="cellIs" dxfId="4063" priority="695" operator="lessThan">
      <formula>W$3/2</formula>
    </cfRule>
    <cfRule type="cellIs" dxfId="4062" priority="696" operator="greaterThanOrEqual">
      <formula>W$3/2</formula>
    </cfRule>
  </conditionalFormatting>
  <conditionalFormatting sqref="C124:C125">
    <cfRule type="cellIs" dxfId="4061" priority="689" operator="lessThan">
      <formula>C$3/2</formula>
    </cfRule>
    <cfRule type="cellIs" dxfId="4060" priority="690" operator="greaterThanOrEqual">
      <formula>C$3/2</formula>
    </cfRule>
  </conditionalFormatting>
  <conditionalFormatting sqref="D124:D125">
    <cfRule type="cellIs" dxfId="4059" priority="687" operator="lessThan">
      <formula>D$3/2</formula>
    </cfRule>
    <cfRule type="cellIs" dxfId="4058" priority="688" operator="greaterThanOrEqual">
      <formula>D$3/2</formula>
    </cfRule>
  </conditionalFormatting>
  <conditionalFormatting sqref="C124">
    <cfRule type="cellIs" dxfId="4057" priority="685" stopIfTrue="1" operator="greaterThan">
      <formula>C$3</formula>
    </cfRule>
    <cfRule type="cellIs" dxfId="4056" priority="686" stopIfTrue="1" operator="lessThan">
      <formula>0</formula>
    </cfRule>
  </conditionalFormatting>
  <conditionalFormatting sqref="D124">
    <cfRule type="cellIs" dxfId="4055" priority="683" stopIfTrue="1" operator="greaterThan">
      <formula>D$3</formula>
    </cfRule>
    <cfRule type="cellIs" dxfId="4054" priority="684" stopIfTrue="1" operator="lessThan">
      <formula>0</formula>
    </cfRule>
  </conditionalFormatting>
  <conditionalFormatting sqref="D125">
    <cfRule type="cellIs" dxfId="4053" priority="681" stopIfTrue="1" operator="greaterThan">
      <formula>D$3</formula>
    </cfRule>
    <cfRule type="cellIs" dxfId="4052" priority="682" stopIfTrue="1" operator="lessThan">
      <formula>0</formula>
    </cfRule>
  </conditionalFormatting>
  <conditionalFormatting sqref="C125">
    <cfRule type="cellIs" dxfId="4051" priority="679" stopIfTrue="1" operator="greaterThan">
      <formula>C$3</formula>
    </cfRule>
    <cfRule type="cellIs" dxfId="4050" priority="680" stopIfTrue="1" operator="lessThan">
      <formula>0</formula>
    </cfRule>
  </conditionalFormatting>
  <conditionalFormatting sqref="I124:I125">
    <cfRule type="cellIs" dxfId="4049" priority="677" operator="lessThan">
      <formula>I$3/2</formula>
    </cfRule>
    <cfRule type="cellIs" dxfId="4048" priority="678" operator="greaterThanOrEqual">
      <formula>I$3/2</formula>
    </cfRule>
  </conditionalFormatting>
  <conditionalFormatting sqref="I124">
    <cfRule type="cellIs" dxfId="4047" priority="675" stopIfTrue="1" operator="greaterThan">
      <formula>I$3</formula>
    </cfRule>
    <cfRule type="cellIs" dxfId="4046" priority="676" stopIfTrue="1" operator="lessThan">
      <formula>0</formula>
    </cfRule>
  </conditionalFormatting>
  <conditionalFormatting sqref="I125">
    <cfRule type="cellIs" dxfId="4045" priority="673" stopIfTrue="1" operator="greaterThan">
      <formula>I$3</formula>
    </cfRule>
    <cfRule type="cellIs" dxfId="4044" priority="674" stopIfTrue="1" operator="lessThan">
      <formula>0</formula>
    </cfRule>
  </conditionalFormatting>
  <conditionalFormatting sqref="E124:H125">
    <cfRule type="cellIs" dxfId="4043" priority="671" operator="lessThan">
      <formula>E$3/2</formula>
    </cfRule>
    <cfRule type="cellIs" dxfId="4042" priority="672" operator="greaterThanOrEqual">
      <formula>E$3/2</formula>
    </cfRule>
  </conditionalFormatting>
  <conditionalFormatting sqref="E124:H124">
    <cfRule type="cellIs" dxfId="4041" priority="669" stopIfTrue="1" operator="greaterThan">
      <formula>E$3</formula>
    </cfRule>
    <cfRule type="cellIs" dxfId="4040" priority="670" stopIfTrue="1" operator="lessThan">
      <formula>0</formula>
    </cfRule>
  </conditionalFormatting>
  <conditionalFormatting sqref="E125:H125">
    <cfRule type="cellIs" dxfId="4039" priority="667" stopIfTrue="1" operator="greaterThan">
      <formula>E$3</formula>
    </cfRule>
    <cfRule type="cellIs" dxfId="4038" priority="668" stopIfTrue="1" operator="lessThan">
      <formula>0</formula>
    </cfRule>
  </conditionalFormatting>
  <conditionalFormatting sqref="L124:L125">
    <cfRule type="cellIs" dxfId="4037" priority="659" operator="lessThan">
      <formula>L$3/2</formula>
    </cfRule>
    <cfRule type="cellIs" dxfId="4036" priority="660" operator="greaterThanOrEqual">
      <formula>L$3/2</formula>
    </cfRule>
  </conditionalFormatting>
  <conditionalFormatting sqref="L124">
    <cfRule type="cellIs" dxfId="4035" priority="657" stopIfTrue="1" operator="greaterThan">
      <formula>L$3</formula>
    </cfRule>
    <cfRule type="cellIs" dxfId="4034" priority="658" stopIfTrue="1" operator="lessThan">
      <formula>0</formula>
    </cfRule>
  </conditionalFormatting>
  <conditionalFormatting sqref="L125">
    <cfRule type="cellIs" dxfId="4033" priority="655" stopIfTrue="1" operator="greaterThan">
      <formula>L$3</formula>
    </cfRule>
    <cfRule type="cellIs" dxfId="4032" priority="656" stopIfTrue="1" operator="lessThan">
      <formula>0</formula>
    </cfRule>
  </conditionalFormatting>
  <conditionalFormatting sqref="C129">
    <cfRule type="cellIs" dxfId="4031" priority="647" operator="lessThan">
      <formula>C$3/2</formula>
    </cfRule>
    <cfRule type="cellIs" dxfId="4030" priority="648" operator="greaterThanOrEqual">
      <formula>C$3/2</formula>
    </cfRule>
  </conditionalFormatting>
  <conditionalFormatting sqref="D129">
    <cfRule type="cellIs" dxfId="4029" priority="645" operator="lessThan">
      <formula>D$3/2</formula>
    </cfRule>
    <cfRule type="cellIs" dxfId="4028" priority="646" operator="greaterThanOrEqual">
      <formula>D$3/2</formula>
    </cfRule>
  </conditionalFormatting>
  <conditionalFormatting sqref="E129:H129">
    <cfRule type="cellIs" dxfId="4027" priority="643" operator="lessThan">
      <formula>E$3/2</formula>
    </cfRule>
    <cfRule type="cellIs" dxfId="4026" priority="644" operator="greaterThanOrEqual">
      <formula>E$3/2</formula>
    </cfRule>
  </conditionalFormatting>
  <conditionalFormatting sqref="N129:R129">
    <cfRule type="cellIs" dxfId="4025" priority="639" operator="lessThan">
      <formula>N$3/2</formula>
    </cfRule>
    <cfRule type="cellIs" dxfId="4024" priority="640" operator="greaterThanOrEqual">
      <formula>N$3/2</formula>
    </cfRule>
  </conditionalFormatting>
  <conditionalFormatting sqref="X129:AB129">
    <cfRule type="cellIs" dxfId="4023" priority="635" operator="lessThan">
      <formula>X$3/2</formula>
    </cfRule>
    <cfRule type="cellIs" dxfId="4022" priority="636" operator="greaterThanOrEqual">
      <formula>X$3/2</formula>
    </cfRule>
  </conditionalFormatting>
  <conditionalFormatting sqref="I129">
    <cfRule type="cellIs" dxfId="4021" priority="631" operator="lessThan">
      <formula>I$3/2</formula>
    </cfRule>
    <cfRule type="cellIs" dxfId="4020" priority="632" operator="greaterThanOrEqual">
      <formula>I$3/2</formula>
    </cfRule>
  </conditionalFormatting>
  <conditionalFormatting sqref="L129:M129">
    <cfRule type="cellIs" dxfId="4019" priority="629" operator="lessThan">
      <formula>L$3/2</formula>
    </cfRule>
    <cfRule type="cellIs" dxfId="4018" priority="630" operator="greaterThanOrEqual">
      <formula>L$3/2</formula>
    </cfRule>
  </conditionalFormatting>
  <conditionalFormatting sqref="V129">
    <cfRule type="cellIs" dxfId="4017" priority="625" operator="lessThan">
      <formula>V$3/2</formula>
    </cfRule>
    <cfRule type="cellIs" dxfId="4016" priority="626" operator="greaterThanOrEqual">
      <formula>V$3/2</formula>
    </cfRule>
  </conditionalFormatting>
  <conditionalFormatting sqref="W129">
    <cfRule type="cellIs" dxfId="4015" priority="623" operator="lessThan">
      <formula>W$3/2</formula>
    </cfRule>
    <cfRule type="cellIs" dxfId="4014" priority="624" operator="greaterThanOrEqual">
      <formula>W$3/2</formula>
    </cfRule>
  </conditionalFormatting>
  <conditionalFormatting sqref="C127:C128">
    <cfRule type="cellIs" dxfId="4013" priority="617" operator="lessThan">
      <formula>C$3/2</formula>
    </cfRule>
    <cfRule type="cellIs" dxfId="4012" priority="618" operator="greaterThanOrEqual">
      <formula>C$3/2</formula>
    </cfRule>
  </conditionalFormatting>
  <conditionalFormatting sqref="D127:D128">
    <cfRule type="cellIs" dxfId="4011" priority="615" operator="lessThan">
      <formula>D$3/2</formula>
    </cfRule>
    <cfRule type="cellIs" dxfId="4010" priority="616" operator="greaterThanOrEqual">
      <formula>D$3/2</formula>
    </cfRule>
  </conditionalFormatting>
  <conditionalFormatting sqref="C127">
    <cfRule type="cellIs" dxfId="4009" priority="613" stopIfTrue="1" operator="greaterThan">
      <formula>C$3</formula>
    </cfRule>
    <cfRule type="cellIs" dxfId="4008" priority="614" stopIfTrue="1" operator="lessThan">
      <formula>0</formula>
    </cfRule>
  </conditionalFormatting>
  <conditionalFormatting sqref="D127">
    <cfRule type="cellIs" dxfId="4007" priority="611" stopIfTrue="1" operator="greaterThan">
      <formula>D$3</formula>
    </cfRule>
    <cfRule type="cellIs" dxfId="4006" priority="612" stopIfTrue="1" operator="lessThan">
      <formula>0</formula>
    </cfRule>
  </conditionalFormatting>
  <conditionalFormatting sqref="D128">
    <cfRule type="cellIs" dxfId="4005" priority="609" stopIfTrue="1" operator="greaterThan">
      <formula>D$3</formula>
    </cfRule>
    <cfRule type="cellIs" dxfId="4004" priority="610" stopIfTrue="1" operator="lessThan">
      <formula>0</formula>
    </cfRule>
  </conditionalFormatting>
  <conditionalFormatting sqref="C128">
    <cfRule type="cellIs" dxfId="4003" priority="607" stopIfTrue="1" operator="greaterThan">
      <formula>C$3</formula>
    </cfRule>
    <cfRule type="cellIs" dxfId="4002" priority="608" stopIfTrue="1" operator="lessThan">
      <formula>0</formula>
    </cfRule>
  </conditionalFormatting>
  <conditionalFormatting sqref="I127:I128">
    <cfRule type="cellIs" dxfId="4001" priority="605" operator="lessThan">
      <formula>I$3/2</formula>
    </cfRule>
    <cfRule type="cellIs" dxfId="4000" priority="606" operator="greaterThanOrEqual">
      <formula>I$3/2</formula>
    </cfRule>
  </conditionalFormatting>
  <conditionalFormatting sqref="I127">
    <cfRule type="cellIs" dxfId="3999" priority="603" stopIfTrue="1" operator="greaterThan">
      <formula>I$3</formula>
    </cfRule>
    <cfRule type="cellIs" dxfId="3998" priority="604" stopIfTrue="1" operator="lessThan">
      <formula>0</formula>
    </cfRule>
  </conditionalFormatting>
  <conditionalFormatting sqref="I128">
    <cfRule type="cellIs" dxfId="3997" priority="601" stopIfTrue="1" operator="greaterThan">
      <formula>I$3</formula>
    </cfRule>
    <cfRule type="cellIs" dxfId="3996" priority="602" stopIfTrue="1" operator="lessThan">
      <formula>0</formula>
    </cfRule>
  </conditionalFormatting>
  <conditionalFormatting sqref="E127:H128">
    <cfRule type="cellIs" dxfId="3995" priority="599" operator="lessThan">
      <formula>E$3/2</formula>
    </cfRule>
    <cfRule type="cellIs" dxfId="3994" priority="600" operator="greaterThanOrEqual">
      <formula>E$3/2</formula>
    </cfRule>
  </conditionalFormatting>
  <conditionalFormatting sqref="E127:H127">
    <cfRule type="cellIs" dxfId="3993" priority="597" stopIfTrue="1" operator="greaterThan">
      <formula>E$3</formula>
    </cfRule>
    <cfRule type="cellIs" dxfId="3992" priority="598" stopIfTrue="1" operator="lessThan">
      <formula>0</formula>
    </cfRule>
  </conditionalFormatting>
  <conditionalFormatting sqref="E128:H128">
    <cfRule type="cellIs" dxfId="3991" priority="595" stopIfTrue="1" operator="greaterThan">
      <formula>E$3</formula>
    </cfRule>
    <cfRule type="cellIs" dxfId="3990" priority="596" stopIfTrue="1" operator="lessThan">
      <formula>0</formula>
    </cfRule>
  </conditionalFormatting>
  <conditionalFormatting sqref="L127:L128">
    <cfRule type="cellIs" dxfId="3989" priority="587" operator="lessThan">
      <formula>L$3/2</formula>
    </cfRule>
    <cfRule type="cellIs" dxfId="3988" priority="588" operator="greaterThanOrEqual">
      <formula>L$3/2</formula>
    </cfRule>
  </conditionalFormatting>
  <conditionalFormatting sqref="L127">
    <cfRule type="cellIs" dxfId="3987" priority="585" stopIfTrue="1" operator="greaterThan">
      <formula>L$3</formula>
    </cfRule>
    <cfRule type="cellIs" dxfId="3986" priority="586" stopIfTrue="1" operator="lessThan">
      <formula>0</formula>
    </cfRule>
  </conditionalFormatting>
  <conditionalFormatting sqref="L128">
    <cfRule type="cellIs" dxfId="3985" priority="583" stopIfTrue="1" operator="greaterThan">
      <formula>L$3</formula>
    </cfRule>
    <cfRule type="cellIs" dxfId="3984" priority="584" stopIfTrue="1" operator="lessThan">
      <formula>0</formula>
    </cfRule>
  </conditionalFormatting>
  <conditionalFormatting sqref="C132">
    <cfRule type="cellIs" dxfId="3983" priority="575" operator="lessThan">
      <formula>C$3/2</formula>
    </cfRule>
    <cfRule type="cellIs" dxfId="3982" priority="576" operator="greaterThanOrEqual">
      <formula>C$3/2</formula>
    </cfRule>
  </conditionalFormatting>
  <conditionalFormatting sqref="D132">
    <cfRule type="cellIs" dxfId="3981" priority="573" operator="lessThan">
      <formula>D$3/2</formula>
    </cfRule>
    <cfRule type="cellIs" dxfId="3980" priority="574" operator="greaterThanOrEqual">
      <formula>D$3/2</formula>
    </cfRule>
  </conditionalFormatting>
  <conditionalFormatting sqref="E132:H132">
    <cfRule type="cellIs" dxfId="3979" priority="571" operator="lessThan">
      <formula>E$3/2</formula>
    </cfRule>
    <cfRule type="cellIs" dxfId="3978" priority="572" operator="greaterThanOrEqual">
      <formula>E$3/2</formula>
    </cfRule>
  </conditionalFormatting>
  <conditionalFormatting sqref="N132:R132">
    <cfRule type="cellIs" dxfId="3977" priority="567" operator="lessThan">
      <formula>N$3/2</formula>
    </cfRule>
    <cfRule type="cellIs" dxfId="3976" priority="568" operator="greaterThanOrEqual">
      <formula>N$3/2</formula>
    </cfRule>
  </conditionalFormatting>
  <conditionalFormatting sqref="X132:AB132">
    <cfRule type="cellIs" dxfId="3975" priority="563" operator="lessThan">
      <formula>X$3/2</formula>
    </cfRule>
    <cfRule type="cellIs" dxfId="3974" priority="564" operator="greaterThanOrEqual">
      <formula>X$3/2</formula>
    </cfRule>
  </conditionalFormatting>
  <conditionalFormatting sqref="I132">
    <cfRule type="cellIs" dxfId="3973" priority="559" operator="lessThan">
      <formula>I$3/2</formula>
    </cfRule>
    <cfRule type="cellIs" dxfId="3972" priority="560" operator="greaterThanOrEqual">
      <formula>I$3/2</formula>
    </cfRule>
  </conditionalFormatting>
  <conditionalFormatting sqref="L132:M132">
    <cfRule type="cellIs" dxfId="3971" priority="557" operator="lessThan">
      <formula>L$3/2</formula>
    </cfRule>
    <cfRule type="cellIs" dxfId="3970" priority="558" operator="greaterThanOrEqual">
      <formula>L$3/2</formula>
    </cfRule>
  </conditionalFormatting>
  <conditionalFormatting sqref="V132">
    <cfRule type="cellIs" dxfId="3969" priority="553" operator="lessThan">
      <formula>V$3/2</formula>
    </cfRule>
    <cfRule type="cellIs" dxfId="3968" priority="554" operator="greaterThanOrEqual">
      <formula>V$3/2</formula>
    </cfRule>
  </conditionalFormatting>
  <conditionalFormatting sqref="W132">
    <cfRule type="cellIs" dxfId="3967" priority="551" operator="lessThan">
      <formula>W$3/2</formula>
    </cfRule>
    <cfRule type="cellIs" dxfId="3966" priority="552" operator="greaterThanOrEqual">
      <formula>W$3/2</formula>
    </cfRule>
  </conditionalFormatting>
  <conditionalFormatting sqref="C130:C131">
    <cfRule type="cellIs" dxfId="3965" priority="545" operator="lessThan">
      <formula>C$3/2</formula>
    </cfRule>
    <cfRule type="cellIs" dxfId="3964" priority="546" operator="greaterThanOrEqual">
      <formula>C$3/2</formula>
    </cfRule>
  </conditionalFormatting>
  <conditionalFormatting sqref="D130:D131">
    <cfRule type="cellIs" dxfId="3963" priority="543" operator="lessThan">
      <formula>D$3/2</formula>
    </cfRule>
    <cfRule type="cellIs" dxfId="3962" priority="544" operator="greaterThanOrEqual">
      <formula>D$3/2</formula>
    </cfRule>
  </conditionalFormatting>
  <conditionalFormatting sqref="C130">
    <cfRule type="cellIs" dxfId="3961" priority="541" stopIfTrue="1" operator="greaterThan">
      <formula>C$3</formula>
    </cfRule>
    <cfRule type="cellIs" dxfId="3960" priority="542" stopIfTrue="1" operator="lessThan">
      <formula>0</formula>
    </cfRule>
  </conditionalFormatting>
  <conditionalFormatting sqref="D130">
    <cfRule type="cellIs" dxfId="3959" priority="539" stopIfTrue="1" operator="greaterThan">
      <formula>D$3</formula>
    </cfRule>
    <cfRule type="cellIs" dxfId="3958" priority="540" stopIfTrue="1" operator="lessThan">
      <formula>0</formula>
    </cfRule>
  </conditionalFormatting>
  <conditionalFormatting sqref="D131">
    <cfRule type="cellIs" dxfId="3957" priority="537" stopIfTrue="1" operator="greaterThan">
      <formula>D$3</formula>
    </cfRule>
    <cfRule type="cellIs" dxfId="3956" priority="538" stopIfTrue="1" operator="lessThan">
      <formula>0</formula>
    </cfRule>
  </conditionalFormatting>
  <conditionalFormatting sqref="C131">
    <cfRule type="cellIs" dxfId="3955" priority="535" stopIfTrue="1" operator="greaterThan">
      <formula>C$3</formula>
    </cfRule>
    <cfRule type="cellIs" dxfId="3954" priority="536" stopIfTrue="1" operator="lessThan">
      <formula>0</formula>
    </cfRule>
  </conditionalFormatting>
  <conditionalFormatting sqref="I130:I131">
    <cfRule type="cellIs" dxfId="3953" priority="533" operator="lessThan">
      <formula>I$3/2</formula>
    </cfRule>
    <cfRule type="cellIs" dxfId="3952" priority="534" operator="greaterThanOrEqual">
      <formula>I$3/2</formula>
    </cfRule>
  </conditionalFormatting>
  <conditionalFormatting sqref="I130">
    <cfRule type="cellIs" dxfId="3951" priority="531" stopIfTrue="1" operator="greaterThan">
      <formula>I$3</formula>
    </cfRule>
    <cfRule type="cellIs" dxfId="3950" priority="532" stopIfTrue="1" operator="lessThan">
      <formula>0</formula>
    </cfRule>
  </conditionalFormatting>
  <conditionalFormatting sqref="I131">
    <cfRule type="cellIs" dxfId="3949" priority="529" stopIfTrue="1" operator="greaterThan">
      <formula>I$3</formula>
    </cfRule>
    <cfRule type="cellIs" dxfId="3948" priority="530" stopIfTrue="1" operator="lessThan">
      <formula>0</formula>
    </cfRule>
  </conditionalFormatting>
  <conditionalFormatting sqref="E130:H131">
    <cfRule type="cellIs" dxfId="3947" priority="527" operator="lessThan">
      <formula>E$3/2</formula>
    </cfRule>
    <cfRule type="cellIs" dxfId="3946" priority="528" operator="greaterThanOrEqual">
      <formula>E$3/2</formula>
    </cfRule>
  </conditionalFormatting>
  <conditionalFormatting sqref="E130:H130">
    <cfRule type="cellIs" dxfId="3945" priority="525" stopIfTrue="1" operator="greaterThan">
      <formula>E$3</formula>
    </cfRule>
    <cfRule type="cellIs" dxfId="3944" priority="526" stopIfTrue="1" operator="lessThan">
      <formula>0</formula>
    </cfRule>
  </conditionalFormatting>
  <conditionalFormatting sqref="E131:H131">
    <cfRule type="cellIs" dxfId="3943" priority="523" stopIfTrue="1" operator="greaterThan">
      <formula>E$3</formula>
    </cfRule>
    <cfRule type="cellIs" dxfId="3942" priority="524" stopIfTrue="1" operator="lessThan">
      <formula>0</formula>
    </cfRule>
  </conditionalFormatting>
  <conditionalFormatting sqref="L130:L131">
    <cfRule type="cellIs" dxfId="3941" priority="515" operator="lessThan">
      <formula>L$3/2</formula>
    </cfRule>
    <cfRule type="cellIs" dxfId="3940" priority="516" operator="greaterThanOrEqual">
      <formula>L$3/2</formula>
    </cfRule>
  </conditionalFormatting>
  <conditionalFormatting sqref="L130">
    <cfRule type="cellIs" dxfId="3939" priority="513" stopIfTrue="1" operator="greaterThan">
      <formula>L$3</formula>
    </cfRule>
    <cfRule type="cellIs" dxfId="3938" priority="514" stopIfTrue="1" operator="lessThan">
      <formula>0</formula>
    </cfRule>
  </conditionalFormatting>
  <conditionalFormatting sqref="L131">
    <cfRule type="cellIs" dxfId="3937" priority="511" stopIfTrue="1" operator="greaterThan">
      <formula>L$3</formula>
    </cfRule>
    <cfRule type="cellIs" dxfId="3936" priority="512" stopIfTrue="1" operator="lessThan">
      <formula>0</formula>
    </cfRule>
  </conditionalFormatting>
  <conditionalFormatting sqref="C135">
    <cfRule type="cellIs" dxfId="3935" priority="503" operator="lessThan">
      <formula>C$3/2</formula>
    </cfRule>
    <cfRule type="cellIs" dxfId="3934" priority="504" operator="greaterThanOrEqual">
      <formula>C$3/2</formula>
    </cfRule>
  </conditionalFormatting>
  <conditionalFormatting sqref="D135">
    <cfRule type="cellIs" dxfId="3933" priority="501" operator="lessThan">
      <formula>D$3/2</formula>
    </cfRule>
    <cfRule type="cellIs" dxfId="3932" priority="502" operator="greaterThanOrEqual">
      <formula>D$3/2</formula>
    </cfRule>
  </conditionalFormatting>
  <conditionalFormatting sqref="E135:H135">
    <cfRule type="cellIs" dxfId="3931" priority="499" operator="lessThan">
      <formula>E$3/2</formula>
    </cfRule>
    <cfRule type="cellIs" dxfId="3930" priority="500" operator="greaterThanOrEqual">
      <formula>E$3/2</formula>
    </cfRule>
  </conditionalFormatting>
  <conditionalFormatting sqref="N135:R135">
    <cfRule type="cellIs" dxfId="3929" priority="495" operator="lessThan">
      <formula>N$3/2</formula>
    </cfRule>
    <cfRule type="cellIs" dxfId="3928" priority="496" operator="greaterThanOrEqual">
      <formula>N$3/2</formula>
    </cfRule>
  </conditionalFormatting>
  <conditionalFormatting sqref="X135:AB135">
    <cfRule type="cellIs" dxfId="3927" priority="491" operator="lessThan">
      <formula>X$3/2</formula>
    </cfRule>
    <cfRule type="cellIs" dxfId="3926" priority="492" operator="greaterThanOrEqual">
      <formula>X$3/2</formula>
    </cfRule>
  </conditionalFormatting>
  <conditionalFormatting sqref="I135">
    <cfRule type="cellIs" dxfId="3925" priority="487" operator="lessThan">
      <formula>I$3/2</formula>
    </cfRule>
    <cfRule type="cellIs" dxfId="3924" priority="488" operator="greaterThanOrEqual">
      <formula>I$3/2</formula>
    </cfRule>
  </conditionalFormatting>
  <conditionalFormatting sqref="L135:M135">
    <cfRule type="cellIs" dxfId="3923" priority="485" operator="lessThan">
      <formula>L$3/2</formula>
    </cfRule>
    <cfRule type="cellIs" dxfId="3922" priority="486" operator="greaterThanOrEqual">
      <formula>L$3/2</formula>
    </cfRule>
  </conditionalFormatting>
  <conditionalFormatting sqref="V135">
    <cfRule type="cellIs" dxfId="3921" priority="481" operator="lessThan">
      <formula>V$3/2</formula>
    </cfRule>
    <cfRule type="cellIs" dxfId="3920" priority="482" operator="greaterThanOrEqual">
      <formula>V$3/2</formula>
    </cfRule>
  </conditionalFormatting>
  <conditionalFormatting sqref="W135">
    <cfRule type="cellIs" dxfId="3919" priority="479" operator="lessThan">
      <formula>W$3/2</formula>
    </cfRule>
    <cfRule type="cellIs" dxfId="3918" priority="480" operator="greaterThanOrEqual">
      <formula>W$3/2</formula>
    </cfRule>
  </conditionalFormatting>
  <conditionalFormatting sqref="C133:C134">
    <cfRule type="cellIs" dxfId="3917" priority="473" operator="lessThan">
      <formula>C$3/2</formula>
    </cfRule>
    <cfRule type="cellIs" dxfId="3916" priority="474" operator="greaterThanOrEqual">
      <formula>C$3/2</formula>
    </cfRule>
  </conditionalFormatting>
  <conditionalFormatting sqref="D133:D134">
    <cfRule type="cellIs" dxfId="3915" priority="471" operator="lessThan">
      <formula>D$3/2</formula>
    </cfRule>
    <cfRule type="cellIs" dxfId="3914" priority="472" operator="greaterThanOrEqual">
      <formula>D$3/2</formula>
    </cfRule>
  </conditionalFormatting>
  <conditionalFormatting sqref="C133">
    <cfRule type="cellIs" dxfId="3913" priority="469" stopIfTrue="1" operator="greaterThan">
      <formula>C$3</formula>
    </cfRule>
    <cfRule type="cellIs" dxfId="3912" priority="470" stopIfTrue="1" operator="lessThan">
      <formula>0</formula>
    </cfRule>
  </conditionalFormatting>
  <conditionalFormatting sqref="D133">
    <cfRule type="cellIs" dxfId="3911" priority="467" stopIfTrue="1" operator="greaterThan">
      <formula>D$3</formula>
    </cfRule>
    <cfRule type="cellIs" dxfId="3910" priority="468" stopIfTrue="1" operator="lessThan">
      <formula>0</formula>
    </cfRule>
  </conditionalFormatting>
  <conditionalFormatting sqref="D134">
    <cfRule type="cellIs" dxfId="3909" priority="465" stopIfTrue="1" operator="greaterThan">
      <formula>D$3</formula>
    </cfRule>
    <cfRule type="cellIs" dxfId="3908" priority="466" stopIfTrue="1" operator="lessThan">
      <formula>0</formula>
    </cfRule>
  </conditionalFormatting>
  <conditionalFormatting sqref="C134">
    <cfRule type="cellIs" dxfId="3907" priority="463" stopIfTrue="1" operator="greaterThan">
      <formula>C$3</formula>
    </cfRule>
    <cfRule type="cellIs" dxfId="3906" priority="464" stopIfTrue="1" operator="lessThan">
      <formula>0</formula>
    </cfRule>
  </conditionalFormatting>
  <conditionalFormatting sqref="I133:I134">
    <cfRule type="cellIs" dxfId="3905" priority="461" operator="lessThan">
      <formula>I$3/2</formula>
    </cfRule>
    <cfRule type="cellIs" dxfId="3904" priority="462" operator="greaterThanOrEqual">
      <formula>I$3/2</formula>
    </cfRule>
  </conditionalFormatting>
  <conditionalFormatting sqref="I133">
    <cfRule type="cellIs" dxfId="3903" priority="459" stopIfTrue="1" operator="greaterThan">
      <formula>I$3</formula>
    </cfRule>
    <cfRule type="cellIs" dxfId="3902" priority="460" stopIfTrue="1" operator="lessThan">
      <formula>0</formula>
    </cfRule>
  </conditionalFormatting>
  <conditionalFormatting sqref="I134">
    <cfRule type="cellIs" dxfId="3901" priority="457" stopIfTrue="1" operator="greaterThan">
      <formula>I$3</formula>
    </cfRule>
    <cfRule type="cellIs" dxfId="3900" priority="458" stopIfTrue="1" operator="lessThan">
      <formula>0</formula>
    </cfRule>
  </conditionalFormatting>
  <conditionalFormatting sqref="E133:H134">
    <cfRule type="cellIs" dxfId="3899" priority="455" operator="lessThan">
      <formula>E$3/2</formula>
    </cfRule>
    <cfRule type="cellIs" dxfId="3898" priority="456" operator="greaterThanOrEqual">
      <formula>E$3/2</formula>
    </cfRule>
  </conditionalFormatting>
  <conditionalFormatting sqref="E133:H133">
    <cfRule type="cellIs" dxfId="3897" priority="453" stopIfTrue="1" operator="greaterThan">
      <formula>E$3</formula>
    </cfRule>
    <cfRule type="cellIs" dxfId="3896" priority="454" stopIfTrue="1" operator="lessThan">
      <formula>0</formula>
    </cfRule>
  </conditionalFormatting>
  <conditionalFormatting sqref="E134:H134">
    <cfRule type="cellIs" dxfId="3895" priority="451" stopIfTrue="1" operator="greaterThan">
      <formula>E$3</formula>
    </cfRule>
    <cfRule type="cellIs" dxfId="3894" priority="452" stopIfTrue="1" operator="lessThan">
      <formula>0</formula>
    </cfRule>
  </conditionalFormatting>
  <conditionalFormatting sqref="L133:L134">
    <cfRule type="cellIs" dxfId="3893" priority="443" operator="lessThan">
      <formula>L$3/2</formula>
    </cfRule>
    <cfRule type="cellIs" dxfId="3892" priority="444" operator="greaterThanOrEqual">
      <formula>L$3/2</formula>
    </cfRule>
  </conditionalFormatting>
  <conditionalFormatting sqref="L133">
    <cfRule type="cellIs" dxfId="3891" priority="441" stopIfTrue="1" operator="greaterThan">
      <formula>L$3</formula>
    </cfRule>
    <cfRule type="cellIs" dxfId="3890" priority="442" stopIfTrue="1" operator="lessThan">
      <formula>0</formula>
    </cfRule>
  </conditionalFormatting>
  <conditionalFormatting sqref="L134">
    <cfRule type="cellIs" dxfId="3889" priority="439" stopIfTrue="1" operator="greaterThan">
      <formula>L$3</formula>
    </cfRule>
    <cfRule type="cellIs" dxfId="3888" priority="440" stopIfTrue="1" operator="lessThan">
      <formula>0</formula>
    </cfRule>
  </conditionalFormatting>
  <conditionalFormatting sqref="C138">
    <cfRule type="cellIs" dxfId="3887" priority="431" operator="lessThan">
      <formula>C$3/2</formula>
    </cfRule>
    <cfRule type="cellIs" dxfId="3886" priority="432" operator="greaterThanOrEqual">
      <formula>C$3/2</formula>
    </cfRule>
  </conditionalFormatting>
  <conditionalFormatting sqref="D138">
    <cfRule type="cellIs" dxfId="3885" priority="429" operator="lessThan">
      <formula>D$3/2</formula>
    </cfRule>
    <cfRule type="cellIs" dxfId="3884" priority="430" operator="greaterThanOrEqual">
      <formula>D$3/2</formula>
    </cfRule>
  </conditionalFormatting>
  <conditionalFormatting sqref="E138:H138">
    <cfRule type="cellIs" dxfId="3883" priority="427" operator="lessThan">
      <formula>E$3/2</formula>
    </cfRule>
    <cfRule type="cellIs" dxfId="3882" priority="428" operator="greaterThanOrEqual">
      <formula>E$3/2</formula>
    </cfRule>
  </conditionalFormatting>
  <conditionalFormatting sqref="N138:R138">
    <cfRule type="cellIs" dxfId="3881" priority="423" operator="lessThan">
      <formula>N$3/2</formula>
    </cfRule>
    <cfRule type="cellIs" dxfId="3880" priority="424" operator="greaterThanOrEqual">
      <formula>N$3/2</formula>
    </cfRule>
  </conditionalFormatting>
  <conditionalFormatting sqref="X138:AB138">
    <cfRule type="cellIs" dxfId="3879" priority="419" operator="lessThan">
      <formula>X$3/2</formula>
    </cfRule>
    <cfRule type="cellIs" dxfId="3878" priority="420" operator="greaterThanOrEqual">
      <formula>X$3/2</formula>
    </cfRule>
  </conditionalFormatting>
  <conditionalFormatting sqref="I138">
    <cfRule type="cellIs" dxfId="3877" priority="415" operator="lessThan">
      <formula>I$3/2</formula>
    </cfRule>
    <cfRule type="cellIs" dxfId="3876" priority="416" operator="greaterThanOrEqual">
      <formula>I$3/2</formula>
    </cfRule>
  </conditionalFormatting>
  <conditionalFormatting sqref="L138:M138">
    <cfRule type="cellIs" dxfId="3875" priority="413" operator="lessThan">
      <formula>L$3/2</formula>
    </cfRule>
    <cfRule type="cellIs" dxfId="3874" priority="414" operator="greaterThanOrEqual">
      <formula>L$3/2</formula>
    </cfRule>
  </conditionalFormatting>
  <conditionalFormatting sqref="V138">
    <cfRule type="cellIs" dxfId="3873" priority="409" operator="lessThan">
      <formula>V$3/2</formula>
    </cfRule>
    <cfRule type="cellIs" dxfId="3872" priority="410" operator="greaterThanOrEqual">
      <formula>V$3/2</formula>
    </cfRule>
  </conditionalFormatting>
  <conditionalFormatting sqref="W138">
    <cfRule type="cellIs" dxfId="3871" priority="407" operator="lessThan">
      <formula>W$3/2</formula>
    </cfRule>
    <cfRule type="cellIs" dxfId="3870" priority="408" operator="greaterThanOrEqual">
      <formula>W$3/2</formula>
    </cfRule>
  </conditionalFormatting>
  <conditionalFormatting sqref="C136:C137">
    <cfRule type="cellIs" dxfId="3869" priority="401" operator="lessThan">
      <formula>C$3/2</formula>
    </cfRule>
    <cfRule type="cellIs" dxfId="3868" priority="402" operator="greaterThanOrEqual">
      <formula>C$3/2</formula>
    </cfRule>
  </conditionalFormatting>
  <conditionalFormatting sqref="D136:D137">
    <cfRule type="cellIs" dxfId="3867" priority="399" operator="lessThan">
      <formula>D$3/2</formula>
    </cfRule>
    <cfRule type="cellIs" dxfId="3866" priority="400" operator="greaterThanOrEqual">
      <formula>D$3/2</formula>
    </cfRule>
  </conditionalFormatting>
  <conditionalFormatting sqref="C136">
    <cfRule type="cellIs" dxfId="3865" priority="397" stopIfTrue="1" operator="greaterThan">
      <formula>C$3</formula>
    </cfRule>
    <cfRule type="cellIs" dxfId="3864" priority="398" stopIfTrue="1" operator="lessThan">
      <formula>0</formula>
    </cfRule>
  </conditionalFormatting>
  <conditionalFormatting sqref="D136">
    <cfRule type="cellIs" dxfId="3863" priority="395" stopIfTrue="1" operator="greaterThan">
      <formula>D$3</formula>
    </cfRule>
    <cfRule type="cellIs" dxfId="3862" priority="396" stopIfTrue="1" operator="lessThan">
      <formula>0</formula>
    </cfRule>
  </conditionalFormatting>
  <conditionalFormatting sqref="D137">
    <cfRule type="cellIs" dxfId="3861" priority="393" stopIfTrue="1" operator="greaterThan">
      <formula>D$3</formula>
    </cfRule>
    <cfRule type="cellIs" dxfId="3860" priority="394" stopIfTrue="1" operator="lessThan">
      <formula>0</formula>
    </cfRule>
  </conditionalFormatting>
  <conditionalFormatting sqref="C137">
    <cfRule type="cellIs" dxfId="3859" priority="391" stopIfTrue="1" operator="greaterThan">
      <formula>C$3</formula>
    </cfRule>
    <cfRule type="cellIs" dxfId="3858" priority="392" stopIfTrue="1" operator="lessThan">
      <formula>0</formula>
    </cfRule>
  </conditionalFormatting>
  <conditionalFormatting sqref="I136:I137">
    <cfRule type="cellIs" dxfId="3857" priority="389" operator="lessThan">
      <formula>I$3/2</formula>
    </cfRule>
    <cfRule type="cellIs" dxfId="3856" priority="390" operator="greaterThanOrEqual">
      <formula>I$3/2</formula>
    </cfRule>
  </conditionalFormatting>
  <conditionalFormatting sqref="I136">
    <cfRule type="cellIs" dxfId="3855" priority="387" stopIfTrue="1" operator="greaterThan">
      <formula>I$3</formula>
    </cfRule>
    <cfRule type="cellIs" dxfId="3854" priority="388" stopIfTrue="1" operator="lessThan">
      <formula>0</formula>
    </cfRule>
  </conditionalFormatting>
  <conditionalFormatting sqref="I137">
    <cfRule type="cellIs" dxfId="3853" priority="385" stopIfTrue="1" operator="greaterThan">
      <formula>I$3</formula>
    </cfRule>
    <cfRule type="cellIs" dxfId="3852" priority="386" stopIfTrue="1" operator="lessThan">
      <formula>0</formula>
    </cfRule>
  </conditionalFormatting>
  <conditionalFormatting sqref="E136:H137">
    <cfRule type="cellIs" dxfId="3851" priority="383" operator="lessThan">
      <formula>E$3/2</formula>
    </cfRule>
    <cfRule type="cellIs" dxfId="3850" priority="384" operator="greaterThanOrEqual">
      <formula>E$3/2</formula>
    </cfRule>
  </conditionalFormatting>
  <conditionalFormatting sqref="E136:H136">
    <cfRule type="cellIs" dxfId="3849" priority="381" stopIfTrue="1" operator="greaterThan">
      <formula>E$3</formula>
    </cfRule>
    <cfRule type="cellIs" dxfId="3848" priority="382" stopIfTrue="1" operator="lessThan">
      <formula>0</formula>
    </cfRule>
  </conditionalFormatting>
  <conditionalFormatting sqref="E137:H137">
    <cfRule type="cellIs" dxfId="3847" priority="379" stopIfTrue="1" operator="greaterThan">
      <formula>E$3</formula>
    </cfRule>
    <cfRule type="cellIs" dxfId="3846" priority="380" stopIfTrue="1" operator="lessThan">
      <formula>0</formula>
    </cfRule>
  </conditionalFormatting>
  <conditionalFormatting sqref="L136:L137">
    <cfRule type="cellIs" dxfId="3845" priority="371" operator="lessThan">
      <formula>L$3/2</formula>
    </cfRule>
    <cfRule type="cellIs" dxfId="3844" priority="372" operator="greaterThanOrEqual">
      <formula>L$3/2</formula>
    </cfRule>
  </conditionalFormatting>
  <conditionalFormatting sqref="L136">
    <cfRule type="cellIs" dxfId="3843" priority="369" stopIfTrue="1" operator="greaterThan">
      <formula>L$3</formula>
    </cfRule>
    <cfRule type="cellIs" dxfId="3842" priority="370" stopIfTrue="1" operator="lessThan">
      <formula>0</formula>
    </cfRule>
  </conditionalFormatting>
  <conditionalFormatting sqref="L137">
    <cfRule type="cellIs" dxfId="3841" priority="367" stopIfTrue="1" operator="greaterThan">
      <formula>L$3</formula>
    </cfRule>
    <cfRule type="cellIs" dxfId="3840" priority="368" stopIfTrue="1" operator="lessThan">
      <formula>0</formula>
    </cfRule>
  </conditionalFormatting>
  <conditionalFormatting sqref="C141">
    <cfRule type="cellIs" dxfId="3839" priority="359" operator="lessThan">
      <formula>C$3/2</formula>
    </cfRule>
    <cfRule type="cellIs" dxfId="3838" priority="360" operator="greaterThanOrEqual">
      <formula>C$3/2</formula>
    </cfRule>
  </conditionalFormatting>
  <conditionalFormatting sqref="D141">
    <cfRule type="cellIs" dxfId="3837" priority="357" operator="lessThan">
      <formula>D$3/2</formula>
    </cfRule>
    <cfRule type="cellIs" dxfId="3836" priority="358" operator="greaterThanOrEqual">
      <formula>D$3/2</formula>
    </cfRule>
  </conditionalFormatting>
  <conditionalFormatting sqref="E141:H141">
    <cfRule type="cellIs" dxfId="3835" priority="355" operator="lessThan">
      <formula>E$3/2</formula>
    </cfRule>
    <cfRule type="cellIs" dxfId="3834" priority="356" operator="greaterThanOrEqual">
      <formula>E$3/2</formula>
    </cfRule>
  </conditionalFormatting>
  <conditionalFormatting sqref="N141:R141">
    <cfRule type="cellIs" dxfId="3833" priority="351" operator="lessThan">
      <formula>N$3/2</formula>
    </cfRule>
    <cfRule type="cellIs" dxfId="3832" priority="352" operator="greaterThanOrEqual">
      <formula>N$3/2</formula>
    </cfRule>
  </conditionalFormatting>
  <conditionalFormatting sqref="X141:AB141">
    <cfRule type="cellIs" dxfId="3831" priority="347" operator="lessThan">
      <formula>X$3/2</formula>
    </cfRule>
    <cfRule type="cellIs" dxfId="3830" priority="348" operator="greaterThanOrEqual">
      <formula>X$3/2</formula>
    </cfRule>
  </conditionalFormatting>
  <conditionalFormatting sqref="I141">
    <cfRule type="cellIs" dxfId="3829" priority="343" operator="lessThan">
      <formula>I$3/2</formula>
    </cfRule>
    <cfRule type="cellIs" dxfId="3828" priority="344" operator="greaterThanOrEqual">
      <formula>I$3/2</formula>
    </cfRule>
  </conditionalFormatting>
  <conditionalFormatting sqref="L141:M141">
    <cfRule type="cellIs" dxfId="3827" priority="341" operator="lessThan">
      <formula>L$3/2</formula>
    </cfRule>
    <cfRule type="cellIs" dxfId="3826" priority="342" operator="greaterThanOrEqual">
      <formula>L$3/2</formula>
    </cfRule>
  </conditionalFormatting>
  <conditionalFormatting sqref="V141">
    <cfRule type="cellIs" dxfId="3825" priority="337" operator="lessThan">
      <formula>V$3/2</formula>
    </cfRule>
    <cfRule type="cellIs" dxfId="3824" priority="338" operator="greaterThanOrEqual">
      <formula>V$3/2</formula>
    </cfRule>
  </conditionalFormatting>
  <conditionalFormatting sqref="W141">
    <cfRule type="cellIs" dxfId="3823" priority="335" operator="lessThan">
      <formula>W$3/2</formula>
    </cfRule>
    <cfRule type="cellIs" dxfId="3822" priority="336" operator="greaterThanOrEqual">
      <formula>W$3/2</formula>
    </cfRule>
  </conditionalFormatting>
  <conditionalFormatting sqref="C139:C140">
    <cfRule type="cellIs" dxfId="3821" priority="329" operator="lessThan">
      <formula>C$3/2</formula>
    </cfRule>
    <cfRule type="cellIs" dxfId="3820" priority="330" operator="greaterThanOrEqual">
      <formula>C$3/2</formula>
    </cfRule>
  </conditionalFormatting>
  <conditionalFormatting sqref="D139:D140">
    <cfRule type="cellIs" dxfId="3819" priority="327" operator="lessThan">
      <formula>D$3/2</formula>
    </cfRule>
    <cfRule type="cellIs" dxfId="3818" priority="328" operator="greaterThanOrEqual">
      <formula>D$3/2</formula>
    </cfRule>
  </conditionalFormatting>
  <conditionalFormatting sqref="C139">
    <cfRule type="cellIs" dxfId="3817" priority="325" stopIfTrue="1" operator="greaterThan">
      <formula>C$3</formula>
    </cfRule>
    <cfRule type="cellIs" dxfId="3816" priority="326" stopIfTrue="1" operator="lessThan">
      <formula>0</formula>
    </cfRule>
  </conditionalFormatting>
  <conditionalFormatting sqref="D139">
    <cfRule type="cellIs" dxfId="3815" priority="323" stopIfTrue="1" operator="greaterThan">
      <formula>D$3</formula>
    </cfRule>
    <cfRule type="cellIs" dxfId="3814" priority="324" stopIfTrue="1" operator="lessThan">
      <formula>0</formula>
    </cfRule>
  </conditionalFormatting>
  <conditionalFormatting sqref="D140">
    <cfRule type="cellIs" dxfId="3813" priority="321" stopIfTrue="1" operator="greaterThan">
      <formula>D$3</formula>
    </cfRule>
    <cfRule type="cellIs" dxfId="3812" priority="322" stopIfTrue="1" operator="lessThan">
      <formula>0</formula>
    </cfRule>
  </conditionalFormatting>
  <conditionalFormatting sqref="C140">
    <cfRule type="cellIs" dxfId="3811" priority="319" stopIfTrue="1" operator="greaterThan">
      <formula>C$3</formula>
    </cfRule>
    <cfRule type="cellIs" dxfId="3810" priority="320" stopIfTrue="1" operator="lessThan">
      <formula>0</formula>
    </cfRule>
  </conditionalFormatting>
  <conditionalFormatting sqref="I139:I140">
    <cfRule type="cellIs" dxfId="3809" priority="317" operator="lessThan">
      <formula>I$3/2</formula>
    </cfRule>
    <cfRule type="cellIs" dxfId="3808" priority="318" operator="greaterThanOrEqual">
      <formula>I$3/2</formula>
    </cfRule>
  </conditionalFormatting>
  <conditionalFormatting sqref="I139">
    <cfRule type="cellIs" dxfId="3807" priority="315" stopIfTrue="1" operator="greaterThan">
      <formula>I$3</formula>
    </cfRule>
    <cfRule type="cellIs" dxfId="3806" priority="316" stopIfTrue="1" operator="lessThan">
      <formula>0</formula>
    </cfRule>
  </conditionalFormatting>
  <conditionalFormatting sqref="I140">
    <cfRule type="cellIs" dxfId="3805" priority="313" stopIfTrue="1" operator="greaterThan">
      <formula>I$3</formula>
    </cfRule>
    <cfRule type="cellIs" dxfId="3804" priority="314" stopIfTrue="1" operator="lessThan">
      <formula>0</formula>
    </cfRule>
  </conditionalFormatting>
  <conditionalFormatting sqref="E139:H140">
    <cfRule type="cellIs" dxfId="3803" priority="311" operator="lessThan">
      <formula>E$3/2</formula>
    </cfRule>
    <cfRule type="cellIs" dxfId="3802" priority="312" operator="greaterThanOrEqual">
      <formula>E$3/2</formula>
    </cfRule>
  </conditionalFormatting>
  <conditionalFormatting sqref="E139:H139">
    <cfRule type="cellIs" dxfId="3801" priority="309" stopIfTrue="1" operator="greaterThan">
      <formula>E$3</formula>
    </cfRule>
    <cfRule type="cellIs" dxfId="3800" priority="310" stopIfTrue="1" operator="lessThan">
      <formula>0</formula>
    </cfRule>
  </conditionalFormatting>
  <conditionalFormatting sqref="E140:H140">
    <cfRule type="cellIs" dxfId="3799" priority="307" stopIfTrue="1" operator="greaterThan">
      <formula>E$3</formula>
    </cfRule>
    <cfRule type="cellIs" dxfId="3798" priority="308" stopIfTrue="1" operator="lessThan">
      <formula>0</formula>
    </cfRule>
  </conditionalFormatting>
  <conditionalFormatting sqref="L139:L140">
    <cfRule type="cellIs" dxfId="3797" priority="299" operator="lessThan">
      <formula>L$3/2</formula>
    </cfRule>
    <cfRule type="cellIs" dxfId="3796" priority="300" operator="greaterThanOrEqual">
      <formula>L$3/2</formula>
    </cfRule>
  </conditionalFormatting>
  <conditionalFormatting sqref="L139">
    <cfRule type="cellIs" dxfId="3795" priority="297" stopIfTrue="1" operator="greaterThan">
      <formula>L$3</formula>
    </cfRule>
    <cfRule type="cellIs" dxfId="3794" priority="298" stopIfTrue="1" operator="lessThan">
      <formula>0</formula>
    </cfRule>
  </conditionalFormatting>
  <conditionalFormatting sqref="L140">
    <cfRule type="cellIs" dxfId="3793" priority="295" stopIfTrue="1" operator="greaterThan">
      <formula>L$3</formula>
    </cfRule>
    <cfRule type="cellIs" dxfId="3792" priority="296" stopIfTrue="1" operator="lessThan">
      <formula>0</formula>
    </cfRule>
  </conditionalFormatting>
  <conditionalFormatting sqref="C144">
    <cfRule type="cellIs" dxfId="3791" priority="287" operator="lessThan">
      <formula>C$3/2</formula>
    </cfRule>
    <cfRule type="cellIs" dxfId="3790" priority="288" operator="greaterThanOrEqual">
      <formula>C$3/2</formula>
    </cfRule>
  </conditionalFormatting>
  <conditionalFormatting sqref="D144">
    <cfRule type="cellIs" dxfId="3789" priority="285" operator="lessThan">
      <formula>D$3/2</formula>
    </cfRule>
    <cfRule type="cellIs" dxfId="3788" priority="286" operator="greaterThanOrEqual">
      <formula>D$3/2</formula>
    </cfRule>
  </conditionalFormatting>
  <conditionalFormatting sqref="E144:H144">
    <cfRule type="cellIs" dxfId="3787" priority="283" operator="lessThan">
      <formula>E$3/2</formula>
    </cfRule>
    <cfRule type="cellIs" dxfId="3786" priority="284" operator="greaterThanOrEqual">
      <formula>E$3/2</formula>
    </cfRule>
  </conditionalFormatting>
  <conditionalFormatting sqref="N144:R144">
    <cfRule type="cellIs" dxfId="3785" priority="279" operator="lessThan">
      <formula>N$3/2</formula>
    </cfRule>
    <cfRule type="cellIs" dxfId="3784" priority="280" operator="greaterThanOrEqual">
      <formula>N$3/2</formula>
    </cfRule>
  </conditionalFormatting>
  <conditionalFormatting sqref="X144:AB144">
    <cfRule type="cellIs" dxfId="3783" priority="275" operator="lessThan">
      <formula>X$3/2</formula>
    </cfRule>
    <cfRule type="cellIs" dxfId="3782" priority="276" operator="greaterThanOrEqual">
      <formula>X$3/2</formula>
    </cfRule>
  </conditionalFormatting>
  <conditionalFormatting sqref="I144">
    <cfRule type="cellIs" dxfId="3781" priority="271" operator="lessThan">
      <formula>I$3/2</formula>
    </cfRule>
    <cfRule type="cellIs" dxfId="3780" priority="272" operator="greaterThanOrEqual">
      <formula>I$3/2</formula>
    </cfRule>
  </conditionalFormatting>
  <conditionalFormatting sqref="L144:M144">
    <cfRule type="cellIs" dxfId="3779" priority="269" operator="lessThan">
      <formula>L$3/2</formula>
    </cfRule>
    <cfRule type="cellIs" dxfId="3778" priority="270" operator="greaterThanOrEqual">
      <formula>L$3/2</formula>
    </cfRule>
  </conditionalFormatting>
  <conditionalFormatting sqref="V144">
    <cfRule type="cellIs" dxfId="3777" priority="265" operator="lessThan">
      <formula>V$3/2</formula>
    </cfRule>
    <cfRule type="cellIs" dxfId="3776" priority="266" operator="greaterThanOrEqual">
      <formula>V$3/2</formula>
    </cfRule>
  </conditionalFormatting>
  <conditionalFormatting sqref="W144">
    <cfRule type="cellIs" dxfId="3775" priority="263" operator="lessThan">
      <formula>W$3/2</formula>
    </cfRule>
    <cfRule type="cellIs" dxfId="3774" priority="264" operator="greaterThanOrEqual">
      <formula>W$3/2</formula>
    </cfRule>
  </conditionalFormatting>
  <conditionalFormatting sqref="C142:C143">
    <cfRule type="cellIs" dxfId="3773" priority="257" operator="lessThan">
      <formula>C$3/2</formula>
    </cfRule>
    <cfRule type="cellIs" dxfId="3772" priority="258" operator="greaterThanOrEqual">
      <formula>C$3/2</formula>
    </cfRule>
  </conditionalFormatting>
  <conditionalFormatting sqref="D142:D143">
    <cfRule type="cellIs" dxfId="3771" priority="255" operator="lessThan">
      <formula>D$3/2</formula>
    </cfRule>
    <cfRule type="cellIs" dxfId="3770" priority="256" operator="greaterThanOrEqual">
      <formula>D$3/2</formula>
    </cfRule>
  </conditionalFormatting>
  <conditionalFormatting sqref="C142">
    <cfRule type="cellIs" dxfId="3769" priority="253" stopIfTrue="1" operator="greaterThan">
      <formula>C$3</formula>
    </cfRule>
    <cfRule type="cellIs" dxfId="3768" priority="254" stopIfTrue="1" operator="lessThan">
      <formula>0</formula>
    </cfRule>
  </conditionalFormatting>
  <conditionalFormatting sqref="D142">
    <cfRule type="cellIs" dxfId="3767" priority="251" stopIfTrue="1" operator="greaterThan">
      <formula>D$3</formula>
    </cfRule>
    <cfRule type="cellIs" dxfId="3766" priority="252" stopIfTrue="1" operator="lessThan">
      <formula>0</formula>
    </cfRule>
  </conditionalFormatting>
  <conditionalFormatting sqref="D143">
    <cfRule type="cellIs" dxfId="3765" priority="249" stopIfTrue="1" operator="greaterThan">
      <formula>D$3</formula>
    </cfRule>
    <cfRule type="cellIs" dxfId="3764" priority="250" stopIfTrue="1" operator="lessThan">
      <formula>0</formula>
    </cfRule>
  </conditionalFormatting>
  <conditionalFormatting sqref="C143">
    <cfRule type="cellIs" dxfId="3763" priority="247" stopIfTrue="1" operator="greaterThan">
      <formula>C$3</formula>
    </cfRule>
    <cfRule type="cellIs" dxfId="3762" priority="248" stopIfTrue="1" operator="lessThan">
      <formula>0</formula>
    </cfRule>
  </conditionalFormatting>
  <conditionalFormatting sqref="I142:I143">
    <cfRule type="cellIs" dxfId="3761" priority="245" operator="lessThan">
      <formula>I$3/2</formula>
    </cfRule>
    <cfRule type="cellIs" dxfId="3760" priority="246" operator="greaterThanOrEqual">
      <formula>I$3/2</formula>
    </cfRule>
  </conditionalFormatting>
  <conditionalFormatting sqref="I142">
    <cfRule type="cellIs" dxfId="3759" priority="243" stopIfTrue="1" operator="greaterThan">
      <formula>I$3</formula>
    </cfRule>
    <cfRule type="cellIs" dxfId="3758" priority="244" stopIfTrue="1" operator="lessThan">
      <formula>0</formula>
    </cfRule>
  </conditionalFormatting>
  <conditionalFormatting sqref="I143">
    <cfRule type="cellIs" dxfId="3757" priority="241" stopIfTrue="1" operator="greaterThan">
      <formula>I$3</formula>
    </cfRule>
    <cfRule type="cellIs" dxfId="3756" priority="242" stopIfTrue="1" operator="lessThan">
      <formula>0</formula>
    </cfRule>
  </conditionalFormatting>
  <conditionalFormatting sqref="E142:H143">
    <cfRule type="cellIs" dxfId="3755" priority="239" operator="lessThan">
      <formula>E$3/2</formula>
    </cfRule>
    <cfRule type="cellIs" dxfId="3754" priority="240" operator="greaterThanOrEqual">
      <formula>E$3/2</formula>
    </cfRule>
  </conditionalFormatting>
  <conditionalFormatting sqref="E142:H142">
    <cfRule type="cellIs" dxfId="3753" priority="237" stopIfTrue="1" operator="greaterThan">
      <formula>E$3</formula>
    </cfRule>
    <cfRule type="cellIs" dxfId="3752" priority="238" stopIfTrue="1" operator="lessThan">
      <formula>0</formula>
    </cfRule>
  </conditionalFormatting>
  <conditionalFormatting sqref="E143:H143">
    <cfRule type="cellIs" dxfId="3751" priority="235" stopIfTrue="1" operator="greaterThan">
      <formula>E$3</formula>
    </cfRule>
    <cfRule type="cellIs" dxfId="3750" priority="236" stopIfTrue="1" operator="lessThan">
      <formula>0</formula>
    </cfRule>
  </conditionalFormatting>
  <conditionalFormatting sqref="L142:L143">
    <cfRule type="cellIs" dxfId="3749" priority="227" operator="lessThan">
      <formula>L$3/2</formula>
    </cfRule>
    <cfRule type="cellIs" dxfId="3748" priority="228" operator="greaterThanOrEqual">
      <formula>L$3/2</formula>
    </cfRule>
  </conditionalFormatting>
  <conditionalFormatting sqref="L142">
    <cfRule type="cellIs" dxfId="3747" priority="225" stopIfTrue="1" operator="greaterThan">
      <formula>L$3</formula>
    </cfRule>
    <cfRule type="cellIs" dxfId="3746" priority="226" stopIfTrue="1" operator="lessThan">
      <formula>0</formula>
    </cfRule>
  </conditionalFormatting>
  <conditionalFormatting sqref="L143">
    <cfRule type="cellIs" dxfId="3745" priority="223" stopIfTrue="1" operator="greaterThan">
      <formula>L$3</formula>
    </cfRule>
    <cfRule type="cellIs" dxfId="3744" priority="224" stopIfTrue="1" operator="lessThan">
      <formula>0</formula>
    </cfRule>
  </conditionalFormatting>
  <conditionalFormatting sqref="C147">
    <cfRule type="cellIs" dxfId="3743" priority="215" operator="lessThan">
      <formula>C$3/2</formula>
    </cfRule>
    <cfRule type="cellIs" dxfId="3742" priority="216" operator="greaterThanOrEqual">
      <formula>C$3/2</formula>
    </cfRule>
  </conditionalFormatting>
  <conditionalFormatting sqref="D147">
    <cfRule type="cellIs" dxfId="3741" priority="213" operator="lessThan">
      <formula>D$3/2</formula>
    </cfRule>
    <cfRule type="cellIs" dxfId="3740" priority="214" operator="greaterThanOrEqual">
      <formula>D$3/2</formula>
    </cfRule>
  </conditionalFormatting>
  <conditionalFormatting sqref="E147:H147">
    <cfRule type="cellIs" dxfId="3739" priority="211" operator="lessThan">
      <formula>E$3/2</formula>
    </cfRule>
    <cfRule type="cellIs" dxfId="3738" priority="212" operator="greaterThanOrEqual">
      <formula>E$3/2</formula>
    </cfRule>
  </conditionalFormatting>
  <conditionalFormatting sqref="N147:R147">
    <cfRule type="cellIs" dxfId="3737" priority="207" operator="lessThan">
      <formula>N$3/2</formula>
    </cfRule>
    <cfRule type="cellIs" dxfId="3736" priority="208" operator="greaterThanOrEqual">
      <formula>N$3/2</formula>
    </cfRule>
  </conditionalFormatting>
  <conditionalFormatting sqref="X147:AB147">
    <cfRule type="cellIs" dxfId="3735" priority="203" operator="lessThan">
      <formula>X$3/2</formula>
    </cfRule>
    <cfRule type="cellIs" dxfId="3734" priority="204" operator="greaterThanOrEqual">
      <formula>X$3/2</formula>
    </cfRule>
  </conditionalFormatting>
  <conditionalFormatting sqref="I147">
    <cfRule type="cellIs" dxfId="3733" priority="199" operator="lessThan">
      <formula>I$3/2</formula>
    </cfRule>
    <cfRule type="cellIs" dxfId="3732" priority="200" operator="greaterThanOrEqual">
      <formula>I$3/2</formula>
    </cfRule>
  </conditionalFormatting>
  <conditionalFormatting sqref="L147:M147">
    <cfRule type="cellIs" dxfId="3731" priority="197" operator="lessThan">
      <formula>L$3/2</formula>
    </cfRule>
    <cfRule type="cellIs" dxfId="3730" priority="198" operator="greaterThanOrEqual">
      <formula>L$3/2</formula>
    </cfRule>
  </conditionalFormatting>
  <conditionalFormatting sqref="V147">
    <cfRule type="cellIs" dxfId="3729" priority="193" operator="lessThan">
      <formula>V$3/2</formula>
    </cfRule>
    <cfRule type="cellIs" dxfId="3728" priority="194" operator="greaterThanOrEqual">
      <formula>V$3/2</formula>
    </cfRule>
  </conditionalFormatting>
  <conditionalFormatting sqref="W147">
    <cfRule type="cellIs" dxfId="3727" priority="191" operator="lessThan">
      <formula>W$3/2</formula>
    </cfRule>
    <cfRule type="cellIs" dxfId="3726" priority="192" operator="greaterThanOrEqual">
      <formula>W$3/2</formula>
    </cfRule>
  </conditionalFormatting>
  <conditionalFormatting sqref="C145:C146">
    <cfRule type="cellIs" dxfId="3725" priority="185" operator="lessThan">
      <formula>C$3/2</formula>
    </cfRule>
    <cfRule type="cellIs" dxfId="3724" priority="186" operator="greaterThanOrEqual">
      <formula>C$3/2</formula>
    </cfRule>
  </conditionalFormatting>
  <conditionalFormatting sqref="D145:D146">
    <cfRule type="cellIs" dxfId="3723" priority="183" operator="lessThan">
      <formula>D$3/2</formula>
    </cfRule>
    <cfRule type="cellIs" dxfId="3722" priority="184" operator="greaterThanOrEqual">
      <formula>D$3/2</formula>
    </cfRule>
  </conditionalFormatting>
  <conditionalFormatting sqref="C145">
    <cfRule type="cellIs" dxfId="3721" priority="181" stopIfTrue="1" operator="greaterThan">
      <formula>C$3</formula>
    </cfRule>
    <cfRule type="cellIs" dxfId="3720" priority="182" stopIfTrue="1" operator="lessThan">
      <formula>0</formula>
    </cfRule>
  </conditionalFormatting>
  <conditionalFormatting sqref="D145">
    <cfRule type="cellIs" dxfId="3719" priority="179" stopIfTrue="1" operator="greaterThan">
      <formula>D$3</formula>
    </cfRule>
    <cfRule type="cellIs" dxfId="3718" priority="180" stopIfTrue="1" operator="lessThan">
      <formula>0</formula>
    </cfRule>
  </conditionalFormatting>
  <conditionalFormatting sqref="D146">
    <cfRule type="cellIs" dxfId="3717" priority="177" stopIfTrue="1" operator="greaterThan">
      <formula>D$3</formula>
    </cfRule>
    <cfRule type="cellIs" dxfId="3716" priority="178" stopIfTrue="1" operator="lessThan">
      <formula>0</formula>
    </cfRule>
  </conditionalFormatting>
  <conditionalFormatting sqref="C146">
    <cfRule type="cellIs" dxfId="3715" priority="175" stopIfTrue="1" operator="greaterThan">
      <formula>C$3</formula>
    </cfRule>
    <cfRule type="cellIs" dxfId="3714" priority="176" stopIfTrue="1" operator="lessThan">
      <formula>0</formula>
    </cfRule>
  </conditionalFormatting>
  <conditionalFormatting sqref="I145:I146">
    <cfRule type="cellIs" dxfId="3713" priority="173" operator="lessThan">
      <formula>I$3/2</formula>
    </cfRule>
    <cfRule type="cellIs" dxfId="3712" priority="174" operator="greaterThanOrEqual">
      <formula>I$3/2</formula>
    </cfRule>
  </conditionalFormatting>
  <conditionalFormatting sqref="I145">
    <cfRule type="cellIs" dxfId="3711" priority="171" stopIfTrue="1" operator="greaterThan">
      <formula>I$3</formula>
    </cfRule>
    <cfRule type="cellIs" dxfId="3710" priority="172" stopIfTrue="1" operator="lessThan">
      <formula>0</formula>
    </cfRule>
  </conditionalFormatting>
  <conditionalFormatting sqref="I146">
    <cfRule type="cellIs" dxfId="3709" priority="169" stopIfTrue="1" operator="greaterThan">
      <formula>I$3</formula>
    </cfRule>
    <cfRule type="cellIs" dxfId="3708" priority="170" stopIfTrue="1" operator="lessThan">
      <formula>0</formula>
    </cfRule>
  </conditionalFormatting>
  <conditionalFormatting sqref="E145:H146">
    <cfRule type="cellIs" dxfId="3707" priority="167" operator="lessThan">
      <formula>E$3/2</formula>
    </cfRule>
    <cfRule type="cellIs" dxfId="3706" priority="168" operator="greaterThanOrEqual">
      <formula>E$3/2</formula>
    </cfRule>
  </conditionalFormatting>
  <conditionalFormatting sqref="E145:H145">
    <cfRule type="cellIs" dxfId="3705" priority="165" stopIfTrue="1" operator="greaterThan">
      <formula>E$3</formula>
    </cfRule>
    <cfRule type="cellIs" dxfId="3704" priority="166" stopIfTrue="1" operator="lessThan">
      <formula>0</formula>
    </cfRule>
  </conditionalFormatting>
  <conditionalFormatting sqref="E146:H146">
    <cfRule type="cellIs" dxfId="3703" priority="163" stopIfTrue="1" operator="greaterThan">
      <formula>E$3</formula>
    </cfRule>
    <cfRule type="cellIs" dxfId="3702" priority="164" stopIfTrue="1" operator="lessThan">
      <formula>0</formula>
    </cfRule>
  </conditionalFormatting>
  <conditionalFormatting sqref="L145:L146">
    <cfRule type="cellIs" dxfId="3701" priority="155" operator="lessThan">
      <formula>L$3/2</formula>
    </cfRule>
    <cfRule type="cellIs" dxfId="3700" priority="156" operator="greaterThanOrEqual">
      <formula>L$3/2</formula>
    </cfRule>
  </conditionalFormatting>
  <conditionalFormatting sqref="L145">
    <cfRule type="cellIs" dxfId="3699" priority="153" stopIfTrue="1" operator="greaterThan">
      <formula>L$3</formula>
    </cfRule>
    <cfRule type="cellIs" dxfId="3698" priority="154" stopIfTrue="1" operator="lessThan">
      <formula>0</formula>
    </cfRule>
  </conditionalFormatting>
  <conditionalFormatting sqref="L146">
    <cfRule type="cellIs" dxfId="3697" priority="151" stopIfTrue="1" operator="greaterThan">
      <formula>L$3</formula>
    </cfRule>
    <cfRule type="cellIs" dxfId="3696" priority="152" stopIfTrue="1" operator="lessThan">
      <formula>0</formula>
    </cfRule>
  </conditionalFormatting>
  <conditionalFormatting sqref="C150">
    <cfRule type="cellIs" dxfId="3695" priority="143" operator="lessThan">
      <formula>C$3/2</formula>
    </cfRule>
    <cfRule type="cellIs" dxfId="3694" priority="144" operator="greaterThanOrEqual">
      <formula>C$3/2</formula>
    </cfRule>
  </conditionalFormatting>
  <conditionalFormatting sqref="D150">
    <cfRule type="cellIs" dxfId="3693" priority="141" operator="lessThan">
      <formula>D$3/2</formula>
    </cfRule>
    <cfRule type="cellIs" dxfId="3692" priority="142" operator="greaterThanOrEqual">
      <formula>D$3/2</formula>
    </cfRule>
  </conditionalFormatting>
  <conditionalFormatting sqref="E150:H150">
    <cfRule type="cellIs" dxfId="3691" priority="139" operator="lessThan">
      <formula>E$3/2</formula>
    </cfRule>
    <cfRule type="cellIs" dxfId="3690" priority="140" operator="greaterThanOrEqual">
      <formula>E$3/2</formula>
    </cfRule>
  </conditionalFormatting>
  <conditionalFormatting sqref="N150:R150">
    <cfRule type="cellIs" dxfId="3689" priority="135" operator="lessThan">
      <formula>N$3/2</formula>
    </cfRule>
    <cfRule type="cellIs" dxfId="3688" priority="136" operator="greaterThanOrEqual">
      <formula>N$3/2</formula>
    </cfRule>
  </conditionalFormatting>
  <conditionalFormatting sqref="X150:AB150">
    <cfRule type="cellIs" dxfId="3687" priority="131" operator="lessThan">
      <formula>X$3/2</formula>
    </cfRule>
    <cfRule type="cellIs" dxfId="3686" priority="132" operator="greaterThanOrEqual">
      <formula>X$3/2</formula>
    </cfRule>
  </conditionalFormatting>
  <conditionalFormatting sqref="I150">
    <cfRule type="cellIs" dxfId="3685" priority="127" operator="lessThan">
      <formula>I$3/2</formula>
    </cfRule>
    <cfRule type="cellIs" dxfId="3684" priority="128" operator="greaterThanOrEqual">
      <formula>I$3/2</formula>
    </cfRule>
  </conditionalFormatting>
  <conditionalFormatting sqref="L150:M150">
    <cfRule type="cellIs" dxfId="3683" priority="125" operator="lessThan">
      <formula>L$3/2</formula>
    </cfRule>
    <cfRule type="cellIs" dxfId="3682" priority="126" operator="greaterThanOrEqual">
      <formula>L$3/2</formula>
    </cfRule>
  </conditionalFormatting>
  <conditionalFormatting sqref="V150">
    <cfRule type="cellIs" dxfId="3681" priority="121" operator="lessThan">
      <formula>V$3/2</formula>
    </cfRule>
    <cfRule type="cellIs" dxfId="3680" priority="122" operator="greaterThanOrEqual">
      <formula>V$3/2</formula>
    </cfRule>
  </conditionalFormatting>
  <conditionalFormatting sqref="W150">
    <cfRule type="cellIs" dxfId="3679" priority="119" operator="lessThan">
      <formula>W$3/2</formula>
    </cfRule>
    <cfRule type="cellIs" dxfId="3678" priority="120" operator="greaterThanOrEqual">
      <formula>W$3/2</formula>
    </cfRule>
  </conditionalFormatting>
  <conditionalFormatting sqref="C148:C149">
    <cfRule type="cellIs" dxfId="3677" priority="113" operator="lessThan">
      <formula>C$3/2</formula>
    </cfRule>
    <cfRule type="cellIs" dxfId="3676" priority="114" operator="greaterThanOrEqual">
      <formula>C$3/2</formula>
    </cfRule>
  </conditionalFormatting>
  <conditionalFormatting sqref="D148:D149">
    <cfRule type="cellIs" dxfId="3675" priority="111" operator="lessThan">
      <formula>D$3/2</formula>
    </cfRule>
    <cfRule type="cellIs" dxfId="3674" priority="112" operator="greaterThanOrEqual">
      <formula>D$3/2</formula>
    </cfRule>
  </conditionalFormatting>
  <conditionalFormatting sqref="C148">
    <cfRule type="cellIs" dxfId="3673" priority="109" stopIfTrue="1" operator="greaterThan">
      <formula>C$3</formula>
    </cfRule>
    <cfRule type="cellIs" dxfId="3672" priority="110" stopIfTrue="1" operator="lessThan">
      <formula>0</formula>
    </cfRule>
  </conditionalFormatting>
  <conditionalFormatting sqref="D148">
    <cfRule type="cellIs" dxfId="3671" priority="107" stopIfTrue="1" operator="greaterThan">
      <formula>D$3</formula>
    </cfRule>
    <cfRule type="cellIs" dxfId="3670" priority="108" stopIfTrue="1" operator="lessThan">
      <formula>0</formula>
    </cfRule>
  </conditionalFormatting>
  <conditionalFormatting sqref="D149">
    <cfRule type="cellIs" dxfId="3669" priority="105" stopIfTrue="1" operator="greaterThan">
      <formula>D$3</formula>
    </cfRule>
    <cfRule type="cellIs" dxfId="3668" priority="106" stopIfTrue="1" operator="lessThan">
      <formula>0</formula>
    </cfRule>
  </conditionalFormatting>
  <conditionalFormatting sqref="C149">
    <cfRule type="cellIs" dxfId="3667" priority="103" stopIfTrue="1" operator="greaterThan">
      <formula>C$3</formula>
    </cfRule>
    <cfRule type="cellIs" dxfId="3666" priority="104" stopIfTrue="1" operator="lessThan">
      <formula>0</formula>
    </cfRule>
  </conditionalFormatting>
  <conditionalFormatting sqref="I148:I149">
    <cfRule type="cellIs" dxfId="3665" priority="101" operator="lessThan">
      <formula>I$3/2</formula>
    </cfRule>
    <cfRule type="cellIs" dxfId="3664" priority="102" operator="greaterThanOrEqual">
      <formula>I$3/2</formula>
    </cfRule>
  </conditionalFormatting>
  <conditionalFormatting sqref="I148">
    <cfRule type="cellIs" dxfId="3663" priority="99" stopIfTrue="1" operator="greaterThan">
      <formula>I$3</formula>
    </cfRule>
    <cfRule type="cellIs" dxfId="3662" priority="100" stopIfTrue="1" operator="lessThan">
      <formula>0</formula>
    </cfRule>
  </conditionalFormatting>
  <conditionalFormatting sqref="I149">
    <cfRule type="cellIs" dxfId="3661" priority="97" stopIfTrue="1" operator="greaterThan">
      <formula>I$3</formula>
    </cfRule>
    <cfRule type="cellIs" dxfId="3660" priority="98" stopIfTrue="1" operator="lessThan">
      <formula>0</formula>
    </cfRule>
  </conditionalFormatting>
  <conditionalFormatting sqref="E148:H149">
    <cfRule type="cellIs" dxfId="3659" priority="95" operator="lessThan">
      <formula>E$3/2</formula>
    </cfRule>
    <cfRule type="cellIs" dxfId="3658" priority="96" operator="greaterThanOrEqual">
      <formula>E$3/2</formula>
    </cfRule>
  </conditionalFormatting>
  <conditionalFormatting sqref="E148:H148">
    <cfRule type="cellIs" dxfId="3657" priority="93" stopIfTrue="1" operator="greaterThan">
      <formula>E$3</formula>
    </cfRule>
    <cfRule type="cellIs" dxfId="3656" priority="94" stopIfTrue="1" operator="lessThan">
      <formula>0</formula>
    </cfRule>
  </conditionalFormatting>
  <conditionalFormatting sqref="E149:H149">
    <cfRule type="cellIs" dxfId="3655" priority="91" stopIfTrue="1" operator="greaterThan">
      <formula>E$3</formula>
    </cfRule>
    <cfRule type="cellIs" dxfId="3654" priority="92" stopIfTrue="1" operator="lessThan">
      <formula>0</formula>
    </cfRule>
  </conditionalFormatting>
  <conditionalFormatting sqref="L148:L149">
    <cfRule type="cellIs" dxfId="3653" priority="83" operator="lessThan">
      <formula>L$3/2</formula>
    </cfRule>
    <cfRule type="cellIs" dxfId="3652" priority="84" operator="greaterThanOrEqual">
      <formula>L$3/2</formula>
    </cfRule>
  </conditionalFormatting>
  <conditionalFormatting sqref="L148">
    <cfRule type="cellIs" dxfId="3651" priority="81" stopIfTrue="1" operator="greaterThan">
      <formula>L$3</formula>
    </cfRule>
    <cfRule type="cellIs" dxfId="3650" priority="82" stopIfTrue="1" operator="lessThan">
      <formula>0</formula>
    </cfRule>
  </conditionalFormatting>
  <conditionalFormatting sqref="L149">
    <cfRule type="cellIs" dxfId="3649" priority="79" stopIfTrue="1" operator="greaterThan">
      <formula>L$3</formula>
    </cfRule>
    <cfRule type="cellIs" dxfId="3648" priority="80" stopIfTrue="1" operator="lessThan">
      <formula>0</formula>
    </cfRule>
  </conditionalFormatting>
  <conditionalFormatting sqref="C153">
    <cfRule type="cellIs" dxfId="3647" priority="71" operator="lessThan">
      <formula>C$3/2</formula>
    </cfRule>
    <cfRule type="cellIs" dxfId="3646" priority="72" operator="greaterThanOrEqual">
      <formula>C$3/2</formula>
    </cfRule>
  </conditionalFormatting>
  <conditionalFormatting sqref="D153">
    <cfRule type="cellIs" dxfId="3645" priority="69" operator="lessThan">
      <formula>D$3/2</formula>
    </cfRule>
    <cfRule type="cellIs" dxfId="3644" priority="70" operator="greaterThanOrEqual">
      <formula>D$3/2</formula>
    </cfRule>
  </conditionalFormatting>
  <conditionalFormatting sqref="E153:H153">
    <cfRule type="cellIs" dxfId="3643" priority="67" operator="lessThan">
      <formula>E$3/2</formula>
    </cfRule>
    <cfRule type="cellIs" dxfId="3642" priority="68" operator="greaterThanOrEqual">
      <formula>E$3/2</formula>
    </cfRule>
  </conditionalFormatting>
  <conditionalFormatting sqref="N153:R153">
    <cfRule type="cellIs" dxfId="3641" priority="63" operator="lessThan">
      <formula>N$3/2</formula>
    </cfRule>
    <cfRule type="cellIs" dxfId="3640" priority="64" operator="greaterThanOrEqual">
      <formula>N$3/2</formula>
    </cfRule>
  </conditionalFormatting>
  <conditionalFormatting sqref="X153:AB153">
    <cfRule type="cellIs" dxfId="3639" priority="59" operator="lessThan">
      <formula>X$3/2</formula>
    </cfRule>
    <cfRule type="cellIs" dxfId="3638" priority="60" operator="greaterThanOrEqual">
      <formula>X$3/2</formula>
    </cfRule>
  </conditionalFormatting>
  <conditionalFormatting sqref="I153">
    <cfRule type="cellIs" dxfId="3637" priority="55" operator="lessThan">
      <formula>I$3/2</formula>
    </cfRule>
    <cfRule type="cellIs" dxfId="3636" priority="56" operator="greaterThanOrEqual">
      <formula>I$3/2</formula>
    </cfRule>
  </conditionalFormatting>
  <conditionalFormatting sqref="L153:M153">
    <cfRule type="cellIs" dxfId="3635" priority="53" operator="lessThan">
      <formula>L$3/2</formula>
    </cfRule>
    <cfRule type="cellIs" dxfId="3634" priority="54" operator="greaterThanOrEqual">
      <formula>L$3/2</formula>
    </cfRule>
  </conditionalFormatting>
  <conditionalFormatting sqref="V153">
    <cfRule type="cellIs" dxfId="3633" priority="49" operator="lessThan">
      <formula>V$3/2</formula>
    </cfRule>
    <cfRule type="cellIs" dxfId="3632" priority="50" operator="greaterThanOrEqual">
      <formula>V$3/2</formula>
    </cfRule>
  </conditionalFormatting>
  <conditionalFormatting sqref="W153">
    <cfRule type="cellIs" dxfId="3631" priority="47" operator="lessThan">
      <formula>W$3/2</formula>
    </cfRule>
    <cfRule type="cellIs" dxfId="3630" priority="48" operator="greaterThanOrEqual">
      <formula>W$3/2</formula>
    </cfRule>
  </conditionalFormatting>
  <conditionalFormatting sqref="C151:C152">
    <cfRule type="cellIs" dxfId="3629" priority="41" operator="lessThan">
      <formula>C$3/2</formula>
    </cfRule>
    <cfRule type="cellIs" dxfId="3628" priority="42" operator="greaterThanOrEqual">
      <formula>C$3/2</formula>
    </cfRule>
  </conditionalFormatting>
  <conditionalFormatting sqref="D151:D152">
    <cfRule type="cellIs" dxfId="3627" priority="39" operator="lessThan">
      <formula>D$3/2</formula>
    </cfRule>
    <cfRule type="cellIs" dxfId="3626" priority="40" operator="greaterThanOrEqual">
      <formula>D$3/2</formula>
    </cfRule>
  </conditionalFormatting>
  <conditionalFormatting sqref="C151">
    <cfRule type="cellIs" dxfId="3625" priority="37" stopIfTrue="1" operator="greaterThan">
      <formula>C$3</formula>
    </cfRule>
    <cfRule type="cellIs" dxfId="3624" priority="38" stopIfTrue="1" operator="lessThan">
      <formula>0</formula>
    </cfRule>
  </conditionalFormatting>
  <conditionalFormatting sqref="D151">
    <cfRule type="cellIs" dxfId="3623" priority="35" stopIfTrue="1" operator="greaterThan">
      <formula>D$3</formula>
    </cfRule>
    <cfRule type="cellIs" dxfId="3622" priority="36" stopIfTrue="1" operator="lessThan">
      <formula>0</formula>
    </cfRule>
  </conditionalFormatting>
  <conditionalFormatting sqref="D152">
    <cfRule type="cellIs" dxfId="3621" priority="33" stopIfTrue="1" operator="greaterThan">
      <formula>D$3</formula>
    </cfRule>
    <cfRule type="cellIs" dxfId="3620" priority="34" stopIfTrue="1" operator="lessThan">
      <formula>0</formula>
    </cfRule>
  </conditionalFormatting>
  <conditionalFormatting sqref="C152">
    <cfRule type="cellIs" dxfId="3619" priority="31" stopIfTrue="1" operator="greaterThan">
      <formula>C$3</formula>
    </cfRule>
    <cfRule type="cellIs" dxfId="3618" priority="32" stopIfTrue="1" operator="lessThan">
      <formula>0</formula>
    </cfRule>
  </conditionalFormatting>
  <conditionalFormatting sqref="I151:I152">
    <cfRule type="cellIs" dxfId="3617" priority="29" operator="lessThan">
      <formula>I$3/2</formula>
    </cfRule>
    <cfRule type="cellIs" dxfId="3616" priority="30" operator="greaterThanOrEqual">
      <formula>I$3/2</formula>
    </cfRule>
  </conditionalFormatting>
  <conditionalFormatting sqref="I151">
    <cfRule type="cellIs" dxfId="3615" priority="27" stopIfTrue="1" operator="greaterThan">
      <formula>I$3</formula>
    </cfRule>
    <cfRule type="cellIs" dxfId="3614" priority="28" stopIfTrue="1" operator="lessThan">
      <formula>0</formula>
    </cfRule>
  </conditionalFormatting>
  <conditionalFormatting sqref="I152">
    <cfRule type="cellIs" dxfId="3613" priority="25" stopIfTrue="1" operator="greaterThan">
      <formula>I$3</formula>
    </cfRule>
    <cfRule type="cellIs" dxfId="3612" priority="26" stopIfTrue="1" operator="lessThan">
      <formula>0</formula>
    </cfRule>
  </conditionalFormatting>
  <conditionalFormatting sqref="E151:H152">
    <cfRule type="cellIs" dxfId="3611" priority="23" operator="lessThan">
      <formula>E$3/2</formula>
    </cfRule>
    <cfRule type="cellIs" dxfId="3610" priority="24" operator="greaterThanOrEqual">
      <formula>E$3/2</formula>
    </cfRule>
  </conditionalFormatting>
  <conditionalFormatting sqref="E151:H151">
    <cfRule type="cellIs" dxfId="3609" priority="21" stopIfTrue="1" operator="greaterThan">
      <formula>E$3</formula>
    </cfRule>
    <cfRule type="cellIs" dxfId="3608" priority="22" stopIfTrue="1" operator="lessThan">
      <formula>0</formula>
    </cfRule>
  </conditionalFormatting>
  <conditionalFormatting sqref="E152:H152">
    <cfRule type="cellIs" dxfId="3607" priority="19" stopIfTrue="1" operator="greaterThan">
      <formula>E$3</formula>
    </cfRule>
    <cfRule type="cellIs" dxfId="3606" priority="20" stopIfTrue="1" operator="lessThan">
      <formula>0</formula>
    </cfRule>
  </conditionalFormatting>
  <conditionalFormatting sqref="L151:L152">
    <cfRule type="cellIs" dxfId="3605" priority="11" operator="lessThan">
      <formula>L$3/2</formula>
    </cfRule>
    <cfRule type="cellIs" dxfId="3604" priority="12" operator="greaterThanOrEqual">
      <formula>L$3/2</formula>
    </cfRule>
  </conditionalFormatting>
  <conditionalFormatting sqref="L151">
    <cfRule type="cellIs" dxfId="3603" priority="9" stopIfTrue="1" operator="greaterThan">
      <formula>L$3</formula>
    </cfRule>
    <cfRule type="cellIs" dxfId="3602" priority="10" stopIfTrue="1" operator="lessThan">
      <formula>0</formula>
    </cfRule>
  </conditionalFormatting>
  <conditionalFormatting sqref="L152">
    <cfRule type="cellIs" dxfId="3601" priority="7" stopIfTrue="1" operator="greaterThan">
      <formula>L$3</formula>
    </cfRule>
    <cfRule type="cellIs" dxfId="3600" priority="8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2"/>
  <sheetViews>
    <sheetView zoomScale="90" zoomScaleNormal="90" workbookViewId="0">
      <pane xSplit="2" ySplit="3" topLeftCell="C4" activePane="bottomRight" state="frozenSplit"/>
      <selection pane="topRight" activeCell="C1" sqref="C1"/>
      <selection pane="bottomLeft" activeCell="A7" sqref="A7"/>
      <selection pane="bottomRight" activeCell="I2" sqref="I2"/>
    </sheetView>
  </sheetViews>
  <sheetFormatPr defaultColWidth="11.42578125" defaultRowHeight="15" x14ac:dyDescent="0.25"/>
  <cols>
    <col min="1" max="1" width="30.28515625" customWidth="1"/>
    <col min="2" max="2" width="10.28515625" bestFit="1" customWidth="1"/>
    <col min="3" max="41" width="6.7109375" customWidth="1"/>
    <col min="42" max="42" width="7.85546875" style="3" customWidth="1"/>
    <col min="43" max="45" width="6.7109375" style="3" customWidth="1"/>
  </cols>
  <sheetData>
    <row r="1" spans="1:45" ht="21.75" thickBot="1" x14ac:dyDescent="0.3">
      <c r="A1" s="37" t="s">
        <v>33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2" t="s">
        <v>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  <c r="AC1" s="45" t="s">
        <v>2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5" ht="205.5" thickBot="1" x14ac:dyDescent="0.3">
      <c r="A2" s="48" t="s">
        <v>207</v>
      </c>
      <c r="B2" s="49"/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208</v>
      </c>
      <c r="I2" s="4" t="s">
        <v>209</v>
      </c>
      <c r="J2" s="4" t="s">
        <v>210</v>
      </c>
      <c r="K2" s="4" t="s">
        <v>211</v>
      </c>
      <c r="L2" s="4" t="s">
        <v>212</v>
      </c>
      <c r="M2" s="4" t="s">
        <v>213</v>
      </c>
      <c r="N2" s="4" t="s">
        <v>214</v>
      </c>
      <c r="O2" s="4" t="s">
        <v>57</v>
      </c>
      <c r="P2" s="5" t="s">
        <v>58</v>
      </c>
      <c r="Q2" s="5" t="s">
        <v>59</v>
      </c>
      <c r="R2" s="5" t="s">
        <v>60</v>
      </c>
      <c r="S2" s="5" t="s">
        <v>61</v>
      </c>
      <c r="T2" s="5" t="s">
        <v>62</v>
      </c>
      <c r="U2" s="5" t="s">
        <v>63</v>
      </c>
      <c r="V2" s="5" t="s">
        <v>64</v>
      </c>
      <c r="W2" s="5" t="s">
        <v>65</v>
      </c>
      <c r="X2" s="5" t="s">
        <v>66</v>
      </c>
      <c r="Y2" s="5" t="s">
        <v>67</v>
      </c>
      <c r="Z2" s="5" t="s">
        <v>68</v>
      </c>
      <c r="AA2" s="5" t="s">
        <v>69</v>
      </c>
      <c r="AB2" s="5" t="s">
        <v>70</v>
      </c>
      <c r="AC2" s="32" t="s">
        <v>71</v>
      </c>
      <c r="AD2" s="32" t="s">
        <v>72</v>
      </c>
      <c r="AE2" s="32" t="s">
        <v>127</v>
      </c>
      <c r="AF2" s="32" t="s">
        <v>73</v>
      </c>
      <c r="AG2" s="32" t="s">
        <v>129</v>
      </c>
      <c r="AH2" s="32" t="s">
        <v>128</v>
      </c>
      <c r="AI2" s="32" t="s">
        <v>132</v>
      </c>
      <c r="AJ2" s="32" t="s">
        <v>130</v>
      </c>
      <c r="AK2" s="32" t="s">
        <v>131</v>
      </c>
      <c r="AL2" s="32" t="s">
        <v>74</v>
      </c>
      <c r="AM2" s="32" t="s">
        <v>75</v>
      </c>
      <c r="AN2" s="32" t="s">
        <v>76</v>
      </c>
      <c r="AO2" s="32" t="s">
        <v>77</v>
      </c>
      <c r="AP2" s="1" t="s">
        <v>30</v>
      </c>
      <c r="AQ2" s="2" t="s">
        <v>31</v>
      </c>
      <c r="AR2" s="20" t="s">
        <v>32</v>
      </c>
      <c r="AS2" s="7" t="s">
        <v>29</v>
      </c>
    </row>
    <row r="3" spans="1:45" ht="15.75" thickBot="1" x14ac:dyDescent="0.3">
      <c r="A3" s="50" t="s">
        <v>28</v>
      </c>
      <c r="B3" s="51"/>
      <c r="C3" s="14">
        <v>1.25</v>
      </c>
      <c r="D3" s="15">
        <v>0.5</v>
      </c>
      <c r="E3" s="15">
        <v>0.25</v>
      </c>
      <c r="F3" s="15">
        <v>0.25</v>
      </c>
      <c r="G3" s="15">
        <v>0.8</v>
      </c>
      <c r="H3" s="15">
        <v>1.1000000000000001</v>
      </c>
      <c r="I3" s="15">
        <v>1.1000000000000001</v>
      </c>
      <c r="J3" s="15">
        <v>0.5</v>
      </c>
      <c r="K3" s="15">
        <v>1.1499999999999999</v>
      </c>
      <c r="L3" s="15">
        <v>0.6</v>
      </c>
      <c r="M3" s="15">
        <v>0.8</v>
      </c>
      <c r="N3" s="15">
        <v>1.2</v>
      </c>
      <c r="O3" s="15">
        <v>0.5</v>
      </c>
      <c r="P3" s="15">
        <v>0.3</v>
      </c>
      <c r="Q3" s="15">
        <v>0.55000000000000004</v>
      </c>
      <c r="R3" s="15">
        <v>0.6</v>
      </c>
      <c r="S3" s="15">
        <v>0.6</v>
      </c>
      <c r="T3" s="15">
        <v>0.6</v>
      </c>
      <c r="U3" s="15">
        <v>0.6</v>
      </c>
      <c r="V3" s="15">
        <v>0.75</v>
      </c>
      <c r="W3" s="15">
        <v>1.25</v>
      </c>
      <c r="X3" s="15">
        <v>0.75</v>
      </c>
      <c r="Y3" s="15">
        <v>1.25</v>
      </c>
      <c r="Z3" s="15">
        <v>1</v>
      </c>
      <c r="AA3" s="15">
        <v>1</v>
      </c>
      <c r="AB3" s="15">
        <v>0.75</v>
      </c>
      <c r="AC3" s="13">
        <v>0.75</v>
      </c>
      <c r="AD3" s="13">
        <v>1</v>
      </c>
      <c r="AE3" s="13">
        <v>0.95</v>
      </c>
      <c r="AF3" s="13">
        <v>0.7</v>
      </c>
      <c r="AG3" s="13">
        <v>0.6</v>
      </c>
      <c r="AH3" s="13">
        <v>0.5</v>
      </c>
      <c r="AI3" s="13">
        <v>1</v>
      </c>
      <c r="AJ3" s="13">
        <v>0.8</v>
      </c>
      <c r="AK3" s="13">
        <v>0.45</v>
      </c>
      <c r="AL3" s="13">
        <v>1</v>
      </c>
      <c r="AM3" s="13">
        <v>0.5</v>
      </c>
      <c r="AN3" s="13">
        <v>1</v>
      </c>
      <c r="AO3" s="13">
        <v>0.75</v>
      </c>
      <c r="AP3" s="13">
        <f>SUM(C3:O3)</f>
        <v>10</v>
      </c>
      <c r="AQ3" s="13">
        <f>SUM(P3:AB3)</f>
        <v>10</v>
      </c>
      <c r="AR3" s="13">
        <f>SUM(AC3:AO3)</f>
        <v>10</v>
      </c>
      <c r="AS3" s="13">
        <f>SUM(AP3:AR3)</f>
        <v>30</v>
      </c>
    </row>
    <row r="4" spans="1:45" ht="15.75" thickBot="1" x14ac:dyDescent="0.3">
      <c r="A4" s="52"/>
      <c r="B4" s="11" t="s">
        <v>3</v>
      </c>
      <c r="C4" s="6"/>
      <c r="D4" s="8"/>
      <c r="E4" s="8"/>
      <c r="F4" s="8"/>
      <c r="G4" s="8"/>
      <c r="H4" s="8"/>
      <c r="I4" s="6"/>
      <c r="J4" s="8"/>
      <c r="K4" s="8"/>
      <c r="L4" s="8"/>
      <c r="M4" s="8"/>
      <c r="N4" s="8"/>
      <c r="O4" s="6"/>
      <c r="P4" s="9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9"/>
      <c r="AC4" s="10"/>
      <c r="AD4" s="8"/>
      <c r="AE4" s="8"/>
      <c r="AF4" s="8"/>
      <c r="AG4" s="8"/>
      <c r="AH4" s="8"/>
      <c r="AI4" s="10"/>
      <c r="AJ4" s="8"/>
      <c r="AK4" s="8"/>
      <c r="AL4" s="8"/>
      <c r="AM4" s="8"/>
      <c r="AN4" s="8"/>
      <c r="AO4" s="10"/>
      <c r="AP4" s="55">
        <f>SUM(C6:O6)</f>
        <v>0</v>
      </c>
      <c r="AQ4" s="58">
        <f>SUM(P6:AB6)</f>
        <v>0</v>
      </c>
      <c r="AR4" s="61">
        <f>SUM(AC6:AO6)</f>
        <v>0</v>
      </c>
      <c r="AS4" s="64">
        <f>SUM(AP4:AR6)/3</f>
        <v>0</v>
      </c>
    </row>
    <row r="5" spans="1:45" ht="15.75" thickBot="1" x14ac:dyDescent="0.3">
      <c r="A5" s="53"/>
      <c r="B5" s="12" t="s">
        <v>4</v>
      </c>
      <c r="C5" s="6"/>
      <c r="D5" s="8"/>
      <c r="E5" s="8"/>
      <c r="F5" s="8"/>
      <c r="G5" s="8"/>
      <c r="H5" s="8"/>
      <c r="I5" s="6"/>
      <c r="J5" s="8"/>
      <c r="K5" s="8"/>
      <c r="L5" s="8"/>
      <c r="M5" s="8"/>
      <c r="N5" s="8"/>
      <c r="O5" s="6"/>
      <c r="P5" s="9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9"/>
      <c r="AC5" s="10"/>
      <c r="AD5" s="8"/>
      <c r="AE5" s="8"/>
      <c r="AF5" s="8"/>
      <c r="AG5" s="8"/>
      <c r="AH5" s="8"/>
      <c r="AI5" s="10"/>
      <c r="AJ5" s="8"/>
      <c r="AK5" s="8"/>
      <c r="AL5" s="8"/>
      <c r="AM5" s="8"/>
      <c r="AN5" s="8"/>
      <c r="AO5" s="10"/>
      <c r="AP5" s="56"/>
      <c r="AQ5" s="59"/>
      <c r="AR5" s="62"/>
      <c r="AS5" s="65"/>
    </row>
    <row r="6" spans="1:45" ht="19.5" customHeight="1" thickBot="1" x14ac:dyDescent="0.3">
      <c r="A6" s="54"/>
      <c r="B6" s="16" t="s">
        <v>34</v>
      </c>
      <c r="C6" s="18">
        <f>C4/2+C5/2</f>
        <v>0</v>
      </c>
      <c r="D6" s="17">
        <f t="shared" ref="D6:AO6" si="0">D4/2+D5/2</f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8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8">
        <f t="shared" si="0"/>
        <v>0</v>
      </c>
      <c r="P6" s="9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9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9">
        <f t="shared" si="0"/>
        <v>0</v>
      </c>
      <c r="AC6" s="10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0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0">
        <f t="shared" si="0"/>
        <v>0</v>
      </c>
      <c r="AP6" s="57"/>
      <c r="AQ6" s="60"/>
      <c r="AR6" s="63"/>
      <c r="AS6" s="66"/>
    </row>
    <row r="7" spans="1:45" ht="15.75" thickBot="1" x14ac:dyDescent="0.3">
      <c r="A7" s="52"/>
      <c r="B7" s="11" t="s">
        <v>3</v>
      </c>
      <c r="C7" s="6"/>
      <c r="D7" s="8"/>
      <c r="E7" s="8"/>
      <c r="F7" s="8"/>
      <c r="G7" s="8"/>
      <c r="H7" s="8"/>
      <c r="I7" s="6"/>
      <c r="J7" s="8"/>
      <c r="K7" s="8"/>
      <c r="L7" s="8"/>
      <c r="M7" s="8"/>
      <c r="N7" s="8"/>
      <c r="O7" s="6"/>
      <c r="P7" s="9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9"/>
      <c r="AC7" s="10"/>
      <c r="AD7" s="8"/>
      <c r="AE7" s="8"/>
      <c r="AF7" s="8"/>
      <c r="AG7" s="8"/>
      <c r="AH7" s="8"/>
      <c r="AI7" s="10"/>
      <c r="AJ7" s="8"/>
      <c r="AK7" s="8"/>
      <c r="AL7" s="8"/>
      <c r="AM7" s="8"/>
      <c r="AN7" s="8"/>
      <c r="AO7" s="10"/>
      <c r="AP7" s="55">
        <f>SUM(C9:O9)</f>
        <v>0</v>
      </c>
      <c r="AQ7" s="58">
        <f>SUM(P9:AB9)</f>
        <v>0</v>
      </c>
      <c r="AR7" s="61">
        <f>SUM(AC9:AO9)</f>
        <v>0</v>
      </c>
      <c r="AS7" s="64">
        <f>SUM(AP7:AR9)/3</f>
        <v>0</v>
      </c>
    </row>
    <row r="8" spans="1:45" ht="15.75" thickBot="1" x14ac:dyDescent="0.3">
      <c r="A8" s="53"/>
      <c r="B8" s="12" t="s">
        <v>4</v>
      </c>
      <c r="C8" s="6"/>
      <c r="D8" s="8"/>
      <c r="E8" s="8"/>
      <c r="F8" s="8"/>
      <c r="G8" s="8"/>
      <c r="H8" s="8"/>
      <c r="I8" s="6"/>
      <c r="J8" s="8"/>
      <c r="K8" s="8"/>
      <c r="L8" s="8"/>
      <c r="M8" s="8"/>
      <c r="N8" s="8"/>
      <c r="O8" s="6"/>
      <c r="P8" s="9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9"/>
      <c r="AC8" s="10"/>
      <c r="AD8" s="8"/>
      <c r="AE8" s="8"/>
      <c r="AF8" s="8"/>
      <c r="AG8" s="8"/>
      <c r="AH8" s="8"/>
      <c r="AI8" s="10"/>
      <c r="AJ8" s="8"/>
      <c r="AK8" s="8"/>
      <c r="AL8" s="8"/>
      <c r="AM8" s="8"/>
      <c r="AN8" s="8"/>
      <c r="AO8" s="10"/>
      <c r="AP8" s="56"/>
      <c r="AQ8" s="59"/>
      <c r="AR8" s="62"/>
      <c r="AS8" s="65"/>
    </row>
    <row r="9" spans="1:45" ht="19.5" thickBot="1" x14ac:dyDescent="0.3">
      <c r="A9" s="54"/>
      <c r="B9" s="16" t="s">
        <v>34</v>
      </c>
      <c r="C9" s="18">
        <f>C7/2+C8/2</f>
        <v>0</v>
      </c>
      <c r="D9" s="17">
        <f t="shared" ref="D9:AO9" si="1">D7/2+D8/2</f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8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8">
        <f t="shared" si="1"/>
        <v>0</v>
      </c>
      <c r="P9" s="9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9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9">
        <f t="shared" si="1"/>
        <v>0</v>
      </c>
      <c r="AC9" s="10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0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0">
        <f t="shared" si="1"/>
        <v>0</v>
      </c>
      <c r="AP9" s="57"/>
      <c r="AQ9" s="60"/>
      <c r="AR9" s="63"/>
      <c r="AS9" s="66"/>
    </row>
    <row r="10" spans="1:45" ht="15.75" thickBot="1" x14ac:dyDescent="0.3">
      <c r="A10" s="52"/>
      <c r="B10" s="11" t="s">
        <v>3</v>
      </c>
      <c r="C10" s="6"/>
      <c r="D10" s="8"/>
      <c r="E10" s="8"/>
      <c r="F10" s="8"/>
      <c r="G10" s="8"/>
      <c r="H10" s="8"/>
      <c r="I10" s="6"/>
      <c r="J10" s="8"/>
      <c r="K10" s="8"/>
      <c r="L10" s="8"/>
      <c r="M10" s="8"/>
      <c r="N10" s="8"/>
      <c r="O10" s="6"/>
      <c r="P10" s="9"/>
      <c r="Q10" s="8"/>
      <c r="R10" s="8"/>
      <c r="S10" s="8"/>
      <c r="T10" s="8"/>
      <c r="U10" s="8"/>
      <c r="V10" s="9"/>
      <c r="W10" s="8"/>
      <c r="X10" s="8"/>
      <c r="Y10" s="8"/>
      <c r="Z10" s="8"/>
      <c r="AA10" s="8"/>
      <c r="AB10" s="9"/>
      <c r="AC10" s="10"/>
      <c r="AD10" s="8"/>
      <c r="AE10" s="8"/>
      <c r="AF10" s="8"/>
      <c r="AG10" s="8"/>
      <c r="AH10" s="8"/>
      <c r="AI10" s="10"/>
      <c r="AJ10" s="8"/>
      <c r="AK10" s="8"/>
      <c r="AL10" s="8"/>
      <c r="AM10" s="8"/>
      <c r="AN10" s="8"/>
      <c r="AO10" s="10"/>
      <c r="AP10" s="55">
        <f>SUM(C12:O12)</f>
        <v>0</v>
      </c>
      <c r="AQ10" s="58">
        <f>SUM(P12:AB12)</f>
        <v>0</v>
      </c>
      <c r="AR10" s="61">
        <f>SUM(AC12:AO12)</f>
        <v>0</v>
      </c>
      <c r="AS10" s="64">
        <f>SUM(AP10:AR12)/3</f>
        <v>0</v>
      </c>
    </row>
    <row r="11" spans="1:45" ht="15.75" thickBot="1" x14ac:dyDescent="0.3">
      <c r="A11" s="53"/>
      <c r="B11" s="12" t="s">
        <v>4</v>
      </c>
      <c r="C11" s="6"/>
      <c r="D11" s="8"/>
      <c r="E11" s="8"/>
      <c r="F11" s="8"/>
      <c r="G11" s="8"/>
      <c r="H11" s="8"/>
      <c r="I11" s="6"/>
      <c r="J11" s="8"/>
      <c r="K11" s="8"/>
      <c r="L11" s="8"/>
      <c r="M11" s="8"/>
      <c r="N11" s="8"/>
      <c r="O11" s="6"/>
      <c r="P11" s="9"/>
      <c r="Q11" s="8"/>
      <c r="R11" s="8"/>
      <c r="S11" s="8"/>
      <c r="T11" s="8"/>
      <c r="U11" s="8"/>
      <c r="V11" s="9"/>
      <c r="W11" s="8"/>
      <c r="X11" s="8"/>
      <c r="Y11" s="8"/>
      <c r="Z11" s="8"/>
      <c r="AA11" s="8"/>
      <c r="AB11" s="9"/>
      <c r="AC11" s="10"/>
      <c r="AD11" s="8"/>
      <c r="AE11" s="8"/>
      <c r="AF11" s="8"/>
      <c r="AG11" s="8"/>
      <c r="AH11" s="8"/>
      <c r="AI11" s="10"/>
      <c r="AJ11" s="8"/>
      <c r="AK11" s="8"/>
      <c r="AL11" s="8"/>
      <c r="AM11" s="8"/>
      <c r="AN11" s="8"/>
      <c r="AO11" s="10"/>
      <c r="AP11" s="56"/>
      <c r="AQ11" s="59"/>
      <c r="AR11" s="62"/>
      <c r="AS11" s="65"/>
    </row>
    <row r="12" spans="1:45" ht="19.5" thickBot="1" x14ac:dyDescent="0.3">
      <c r="A12" s="54"/>
      <c r="B12" s="16" t="s">
        <v>34</v>
      </c>
      <c r="C12" s="18">
        <f>C10/2+C11/2</f>
        <v>0</v>
      </c>
      <c r="D12" s="17">
        <f t="shared" ref="D12:AO12" si="2">D10/2+D11/2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8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8">
        <f t="shared" si="2"/>
        <v>0</v>
      </c>
      <c r="P12" s="9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9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9">
        <f t="shared" si="2"/>
        <v>0</v>
      </c>
      <c r="AC12" s="10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>
        <f t="shared" si="2"/>
        <v>0</v>
      </c>
      <c r="AI12" s="10">
        <f t="shared" si="2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0">
        <f t="shared" si="2"/>
        <v>0</v>
      </c>
      <c r="AP12" s="57"/>
      <c r="AQ12" s="60"/>
      <c r="AR12" s="63"/>
      <c r="AS12" s="66"/>
    </row>
    <row r="13" spans="1:45" ht="15.75" thickBot="1" x14ac:dyDescent="0.3">
      <c r="A13" s="52"/>
      <c r="B13" s="11" t="s">
        <v>3</v>
      </c>
      <c r="C13" s="6"/>
      <c r="D13" s="8"/>
      <c r="E13" s="8"/>
      <c r="F13" s="8"/>
      <c r="G13" s="8"/>
      <c r="H13" s="8"/>
      <c r="I13" s="6"/>
      <c r="J13" s="8"/>
      <c r="K13" s="8"/>
      <c r="L13" s="8"/>
      <c r="M13" s="8"/>
      <c r="N13" s="8"/>
      <c r="O13" s="6"/>
      <c r="P13" s="9"/>
      <c r="Q13" s="8"/>
      <c r="R13" s="8"/>
      <c r="S13" s="8"/>
      <c r="T13" s="8"/>
      <c r="U13" s="8"/>
      <c r="V13" s="9"/>
      <c r="W13" s="8"/>
      <c r="X13" s="8"/>
      <c r="Y13" s="8"/>
      <c r="Z13" s="8"/>
      <c r="AA13" s="8"/>
      <c r="AB13" s="9"/>
      <c r="AC13" s="10"/>
      <c r="AD13" s="8"/>
      <c r="AE13" s="8"/>
      <c r="AF13" s="8"/>
      <c r="AG13" s="8"/>
      <c r="AH13" s="8"/>
      <c r="AI13" s="10"/>
      <c r="AJ13" s="8"/>
      <c r="AK13" s="8"/>
      <c r="AL13" s="8"/>
      <c r="AM13" s="8"/>
      <c r="AN13" s="8"/>
      <c r="AO13" s="10"/>
      <c r="AP13" s="55">
        <f>SUM(C15:O15)</f>
        <v>0</v>
      </c>
      <c r="AQ13" s="58">
        <f>SUM(P15:AB15)</f>
        <v>0</v>
      </c>
      <c r="AR13" s="61">
        <f>SUM(AC15:AO15)</f>
        <v>0</v>
      </c>
      <c r="AS13" s="64">
        <f>SUM(AP13:AR15)/3</f>
        <v>0</v>
      </c>
    </row>
    <row r="14" spans="1:45" ht="15.75" thickBot="1" x14ac:dyDescent="0.3">
      <c r="A14" s="53"/>
      <c r="B14" s="12" t="s">
        <v>4</v>
      </c>
      <c r="C14" s="6"/>
      <c r="D14" s="8"/>
      <c r="E14" s="8"/>
      <c r="F14" s="8"/>
      <c r="G14" s="8"/>
      <c r="H14" s="8"/>
      <c r="I14" s="6"/>
      <c r="J14" s="8"/>
      <c r="K14" s="8"/>
      <c r="L14" s="8"/>
      <c r="M14" s="8"/>
      <c r="N14" s="8"/>
      <c r="O14" s="6"/>
      <c r="P14" s="9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9"/>
      <c r="AC14" s="10"/>
      <c r="AD14" s="8"/>
      <c r="AE14" s="8"/>
      <c r="AF14" s="8"/>
      <c r="AG14" s="8"/>
      <c r="AH14" s="8"/>
      <c r="AI14" s="10"/>
      <c r="AJ14" s="8"/>
      <c r="AK14" s="8"/>
      <c r="AL14" s="8"/>
      <c r="AM14" s="8"/>
      <c r="AN14" s="8"/>
      <c r="AO14" s="10"/>
      <c r="AP14" s="56"/>
      <c r="AQ14" s="59"/>
      <c r="AR14" s="62"/>
      <c r="AS14" s="65"/>
    </row>
    <row r="15" spans="1:45" ht="19.5" thickBot="1" x14ac:dyDescent="0.3">
      <c r="A15" s="54"/>
      <c r="B15" s="16" t="s">
        <v>34</v>
      </c>
      <c r="C15" s="18">
        <f>C13/2+C14/2</f>
        <v>0</v>
      </c>
      <c r="D15" s="17">
        <f t="shared" ref="D15:AO15" si="3">D13/2+D14/2</f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0</v>
      </c>
      <c r="I15" s="18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8">
        <f t="shared" si="3"/>
        <v>0</v>
      </c>
      <c r="P15" s="9">
        <f t="shared" si="3"/>
        <v>0</v>
      </c>
      <c r="Q15" s="17">
        <f t="shared" si="3"/>
        <v>0</v>
      </c>
      <c r="R15" s="17">
        <f t="shared" si="3"/>
        <v>0</v>
      </c>
      <c r="S15" s="17">
        <f t="shared" si="3"/>
        <v>0</v>
      </c>
      <c r="T15" s="17">
        <f t="shared" si="3"/>
        <v>0</v>
      </c>
      <c r="U15" s="17">
        <f t="shared" si="3"/>
        <v>0</v>
      </c>
      <c r="V15" s="9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9">
        <f t="shared" si="3"/>
        <v>0</v>
      </c>
      <c r="AC15" s="10">
        <f t="shared" si="3"/>
        <v>0</v>
      </c>
      <c r="AD15" s="17">
        <f t="shared" si="3"/>
        <v>0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0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0">
        <f t="shared" si="3"/>
        <v>0</v>
      </c>
      <c r="AP15" s="57"/>
      <c r="AQ15" s="60"/>
      <c r="AR15" s="63"/>
      <c r="AS15" s="66"/>
    </row>
    <row r="16" spans="1:45" ht="15.75" thickBot="1" x14ac:dyDescent="0.3">
      <c r="A16" s="52"/>
      <c r="B16" s="11" t="s">
        <v>3</v>
      </c>
      <c r="C16" s="6"/>
      <c r="D16" s="8"/>
      <c r="E16" s="8"/>
      <c r="F16" s="8"/>
      <c r="G16" s="8"/>
      <c r="H16" s="8"/>
      <c r="I16" s="6"/>
      <c r="J16" s="8"/>
      <c r="K16" s="8"/>
      <c r="L16" s="8"/>
      <c r="M16" s="8"/>
      <c r="N16" s="8"/>
      <c r="O16" s="6"/>
      <c r="P16" s="9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9"/>
      <c r="AC16" s="10"/>
      <c r="AD16" s="8"/>
      <c r="AE16" s="8"/>
      <c r="AF16" s="8"/>
      <c r="AG16" s="8"/>
      <c r="AH16" s="8"/>
      <c r="AI16" s="10"/>
      <c r="AJ16" s="8"/>
      <c r="AK16" s="8"/>
      <c r="AL16" s="8"/>
      <c r="AM16" s="8"/>
      <c r="AN16" s="8"/>
      <c r="AO16" s="10"/>
      <c r="AP16" s="55">
        <f>SUM(C18:O18)</f>
        <v>0</v>
      </c>
      <c r="AQ16" s="58">
        <f>SUM(P18:AB18)</f>
        <v>0</v>
      </c>
      <c r="AR16" s="61">
        <f>SUM(AC18:AO18)</f>
        <v>0</v>
      </c>
      <c r="AS16" s="64">
        <f>SUM(AP16:AR18)/3</f>
        <v>0</v>
      </c>
    </row>
    <row r="17" spans="1:45" ht="15.75" thickBot="1" x14ac:dyDescent="0.3">
      <c r="A17" s="53"/>
      <c r="B17" s="12" t="s">
        <v>4</v>
      </c>
      <c r="C17" s="6"/>
      <c r="D17" s="8"/>
      <c r="E17" s="8"/>
      <c r="F17" s="8"/>
      <c r="G17" s="8"/>
      <c r="H17" s="8"/>
      <c r="I17" s="6"/>
      <c r="J17" s="8"/>
      <c r="K17" s="8"/>
      <c r="L17" s="8"/>
      <c r="M17" s="8"/>
      <c r="N17" s="8"/>
      <c r="O17" s="6"/>
      <c r="P17" s="9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9"/>
      <c r="AC17" s="10"/>
      <c r="AD17" s="8"/>
      <c r="AE17" s="8"/>
      <c r="AF17" s="8"/>
      <c r="AG17" s="8"/>
      <c r="AH17" s="8"/>
      <c r="AI17" s="10"/>
      <c r="AJ17" s="8"/>
      <c r="AK17" s="8"/>
      <c r="AL17" s="8"/>
      <c r="AM17" s="8"/>
      <c r="AN17" s="8"/>
      <c r="AO17" s="10"/>
      <c r="AP17" s="56"/>
      <c r="AQ17" s="59"/>
      <c r="AR17" s="62"/>
      <c r="AS17" s="65"/>
    </row>
    <row r="18" spans="1:45" ht="19.5" thickBot="1" x14ac:dyDescent="0.3">
      <c r="A18" s="54"/>
      <c r="B18" s="16" t="s">
        <v>34</v>
      </c>
      <c r="C18" s="18">
        <f>C16/2+C17/2</f>
        <v>0</v>
      </c>
      <c r="D18" s="17">
        <f t="shared" ref="D18:AO18" si="4">D16/2+D17/2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8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8">
        <f t="shared" si="4"/>
        <v>0</v>
      </c>
      <c r="P18" s="9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9">
        <f t="shared" si="4"/>
        <v>0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0</v>
      </c>
      <c r="AB18" s="9">
        <f t="shared" si="4"/>
        <v>0</v>
      </c>
      <c r="AC18" s="10">
        <f t="shared" si="4"/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17">
        <f t="shared" si="4"/>
        <v>0</v>
      </c>
      <c r="AH18" s="17">
        <f t="shared" si="4"/>
        <v>0</v>
      </c>
      <c r="AI18" s="10">
        <f t="shared" si="4"/>
        <v>0</v>
      </c>
      <c r="AJ18" s="17">
        <f t="shared" si="4"/>
        <v>0</v>
      </c>
      <c r="AK18" s="17">
        <f t="shared" si="4"/>
        <v>0</v>
      </c>
      <c r="AL18" s="17">
        <f t="shared" si="4"/>
        <v>0</v>
      </c>
      <c r="AM18" s="17">
        <f t="shared" si="4"/>
        <v>0</v>
      </c>
      <c r="AN18" s="17">
        <f t="shared" si="4"/>
        <v>0</v>
      </c>
      <c r="AO18" s="10">
        <f t="shared" si="4"/>
        <v>0</v>
      </c>
      <c r="AP18" s="57"/>
      <c r="AQ18" s="60"/>
      <c r="AR18" s="63"/>
      <c r="AS18" s="66"/>
    </row>
    <row r="19" spans="1:45" ht="15.75" thickBot="1" x14ac:dyDescent="0.3">
      <c r="A19" s="52"/>
      <c r="B19" s="11" t="s">
        <v>3</v>
      </c>
      <c r="C19" s="6"/>
      <c r="D19" s="8"/>
      <c r="E19" s="8"/>
      <c r="F19" s="8"/>
      <c r="G19" s="8"/>
      <c r="H19" s="8"/>
      <c r="I19" s="6"/>
      <c r="J19" s="8"/>
      <c r="K19" s="8"/>
      <c r="L19" s="8"/>
      <c r="M19" s="8"/>
      <c r="N19" s="8"/>
      <c r="O19" s="6"/>
      <c r="P19" s="9"/>
      <c r="Q19" s="8"/>
      <c r="R19" s="8"/>
      <c r="S19" s="8"/>
      <c r="T19" s="8"/>
      <c r="U19" s="8"/>
      <c r="V19" s="9"/>
      <c r="W19" s="8"/>
      <c r="X19" s="8"/>
      <c r="Y19" s="8"/>
      <c r="Z19" s="8"/>
      <c r="AA19" s="8"/>
      <c r="AB19" s="9"/>
      <c r="AC19" s="10"/>
      <c r="AD19" s="8"/>
      <c r="AE19" s="8"/>
      <c r="AF19" s="8"/>
      <c r="AG19" s="8"/>
      <c r="AH19" s="8"/>
      <c r="AI19" s="10"/>
      <c r="AJ19" s="8"/>
      <c r="AK19" s="8"/>
      <c r="AL19" s="8"/>
      <c r="AM19" s="8"/>
      <c r="AN19" s="8"/>
      <c r="AO19" s="10"/>
      <c r="AP19" s="55">
        <f>SUM(C21:O21)</f>
        <v>0</v>
      </c>
      <c r="AQ19" s="58">
        <f>SUM(P21:AB21)</f>
        <v>0</v>
      </c>
      <c r="AR19" s="61">
        <f>SUM(AC21:AO21)</f>
        <v>0</v>
      </c>
      <c r="AS19" s="64">
        <f>SUM(AP19:AR21)/3</f>
        <v>0</v>
      </c>
    </row>
    <row r="20" spans="1:45" ht="15.75" thickBot="1" x14ac:dyDescent="0.3">
      <c r="A20" s="53"/>
      <c r="B20" s="12" t="s">
        <v>4</v>
      </c>
      <c r="C20" s="6"/>
      <c r="D20" s="8"/>
      <c r="E20" s="8"/>
      <c r="F20" s="8"/>
      <c r="G20" s="8"/>
      <c r="H20" s="8"/>
      <c r="I20" s="6"/>
      <c r="J20" s="8"/>
      <c r="K20" s="8"/>
      <c r="L20" s="8"/>
      <c r="M20" s="8"/>
      <c r="N20" s="8"/>
      <c r="O20" s="6"/>
      <c r="P20" s="9"/>
      <c r="Q20" s="8"/>
      <c r="R20" s="8"/>
      <c r="S20" s="8"/>
      <c r="T20" s="8"/>
      <c r="U20" s="8"/>
      <c r="V20" s="9"/>
      <c r="W20" s="8"/>
      <c r="X20" s="8"/>
      <c r="Y20" s="8"/>
      <c r="Z20" s="8"/>
      <c r="AA20" s="8"/>
      <c r="AB20" s="9"/>
      <c r="AC20" s="10"/>
      <c r="AD20" s="8"/>
      <c r="AE20" s="8"/>
      <c r="AF20" s="8"/>
      <c r="AG20" s="8"/>
      <c r="AH20" s="8"/>
      <c r="AI20" s="10"/>
      <c r="AJ20" s="8"/>
      <c r="AK20" s="8"/>
      <c r="AL20" s="8"/>
      <c r="AM20" s="8"/>
      <c r="AN20" s="8"/>
      <c r="AO20" s="10"/>
      <c r="AP20" s="56"/>
      <c r="AQ20" s="59"/>
      <c r="AR20" s="62"/>
      <c r="AS20" s="65"/>
    </row>
    <row r="21" spans="1:45" ht="19.5" thickBot="1" x14ac:dyDescent="0.3">
      <c r="A21" s="54"/>
      <c r="B21" s="16" t="s">
        <v>34</v>
      </c>
      <c r="C21" s="18">
        <f>C19/2+C20/2</f>
        <v>0</v>
      </c>
      <c r="D21" s="17">
        <f t="shared" ref="D21:AO21" si="5">D19/2+D20/2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8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8">
        <f t="shared" si="5"/>
        <v>0</v>
      </c>
      <c r="P21" s="9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9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9">
        <f t="shared" si="5"/>
        <v>0</v>
      </c>
      <c r="AC21" s="10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0">
        <f t="shared" si="5"/>
        <v>0</v>
      </c>
      <c r="AJ21" s="17">
        <f t="shared" si="5"/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17">
        <f t="shared" si="5"/>
        <v>0</v>
      </c>
      <c r="AO21" s="10">
        <f t="shared" si="5"/>
        <v>0</v>
      </c>
      <c r="AP21" s="57"/>
      <c r="AQ21" s="60"/>
      <c r="AR21" s="63"/>
      <c r="AS21" s="66"/>
    </row>
    <row r="22" spans="1:45" ht="15.75" thickBot="1" x14ac:dyDescent="0.3">
      <c r="A22" s="52"/>
      <c r="B22" s="11" t="s">
        <v>3</v>
      </c>
      <c r="C22" s="6"/>
      <c r="D22" s="8"/>
      <c r="E22" s="8"/>
      <c r="F22" s="8"/>
      <c r="G22" s="8"/>
      <c r="H22" s="8"/>
      <c r="I22" s="6"/>
      <c r="J22" s="8"/>
      <c r="K22" s="8"/>
      <c r="L22" s="8"/>
      <c r="M22" s="8"/>
      <c r="N22" s="8"/>
      <c r="O22" s="6"/>
      <c r="P22" s="9"/>
      <c r="Q22" s="8"/>
      <c r="R22" s="8"/>
      <c r="S22" s="8"/>
      <c r="T22" s="8"/>
      <c r="U22" s="8"/>
      <c r="V22" s="9"/>
      <c r="W22" s="8"/>
      <c r="X22" s="8"/>
      <c r="Y22" s="8"/>
      <c r="Z22" s="8"/>
      <c r="AA22" s="8"/>
      <c r="AB22" s="9"/>
      <c r="AC22" s="10"/>
      <c r="AD22" s="8"/>
      <c r="AE22" s="8"/>
      <c r="AF22" s="8"/>
      <c r="AG22" s="8"/>
      <c r="AH22" s="8"/>
      <c r="AI22" s="10"/>
      <c r="AJ22" s="8"/>
      <c r="AK22" s="8"/>
      <c r="AL22" s="8"/>
      <c r="AM22" s="8"/>
      <c r="AN22" s="8"/>
      <c r="AO22" s="10"/>
      <c r="AP22" s="55">
        <f>SUM(C24:O24)</f>
        <v>0</v>
      </c>
      <c r="AQ22" s="58">
        <f>SUM(P24:AB24)</f>
        <v>0</v>
      </c>
      <c r="AR22" s="61">
        <f>SUM(AC24:AO24)</f>
        <v>0</v>
      </c>
      <c r="AS22" s="64">
        <f>SUM(AP22:AR24)/3</f>
        <v>0</v>
      </c>
    </row>
    <row r="23" spans="1:45" ht="15.75" thickBot="1" x14ac:dyDescent="0.3">
      <c r="A23" s="53"/>
      <c r="B23" s="12" t="s">
        <v>4</v>
      </c>
      <c r="C23" s="6"/>
      <c r="D23" s="8"/>
      <c r="E23" s="8"/>
      <c r="F23" s="8"/>
      <c r="G23" s="8"/>
      <c r="H23" s="8"/>
      <c r="I23" s="6"/>
      <c r="J23" s="8"/>
      <c r="K23" s="8"/>
      <c r="L23" s="8"/>
      <c r="M23" s="8"/>
      <c r="N23" s="8"/>
      <c r="O23" s="6"/>
      <c r="P23" s="9"/>
      <c r="Q23" s="8"/>
      <c r="R23" s="8"/>
      <c r="S23" s="8"/>
      <c r="T23" s="8"/>
      <c r="U23" s="8"/>
      <c r="V23" s="9"/>
      <c r="W23" s="8"/>
      <c r="X23" s="8"/>
      <c r="Y23" s="8"/>
      <c r="Z23" s="8"/>
      <c r="AA23" s="8"/>
      <c r="AB23" s="9"/>
      <c r="AC23" s="10"/>
      <c r="AD23" s="8"/>
      <c r="AE23" s="8"/>
      <c r="AF23" s="8"/>
      <c r="AG23" s="8"/>
      <c r="AH23" s="8"/>
      <c r="AI23" s="10"/>
      <c r="AJ23" s="8"/>
      <c r="AK23" s="8"/>
      <c r="AL23" s="8"/>
      <c r="AM23" s="8"/>
      <c r="AN23" s="8"/>
      <c r="AO23" s="10"/>
      <c r="AP23" s="56"/>
      <c r="AQ23" s="59"/>
      <c r="AR23" s="62"/>
      <c r="AS23" s="65"/>
    </row>
    <row r="24" spans="1:45" ht="19.5" thickBot="1" x14ac:dyDescent="0.3">
      <c r="A24" s="54"/>
      <c r="B24" s="16" t="s">
        <v>34</v>
      </c>
      <c r="C24" s="18">
        <f>C22/2+C23/2</f>
        <v>0</v>
      </c>
      <c r="D24" s="17">
        <f t="shared" ref="D24:AO24" si="6">D22/2+D23/2</f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8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8">
        <f t="shared" si="6"/>
        <v>0</v>
      </c>
      <c r="P24" s="9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9">
        <f t="shared" si="6"/>
        <v>0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9">
        <f t="shared" si="6"/>
        <v>0</v>
      </c>
      <c r="AC24" s="10">
        <f t="shared" si="6"/>
        <v>0</v>
      </c>
      <c r="AD24" s="17">
        <f t="shared" si="6"/>
        <v>0</v>
      </c>
      <c r="AE24" s="17">
        <f t="shared" si="6"/>
        <v>0</v>
      </c>
      <c r="AF24" s="17">
        <f t="shared" si="6"/>
        <v>0</v>
      </c>
      <c r="AG24" s="17">
        <f t="shared" si="6"/>
        <v>0</v>
      </c>
      <c r="AH24" s="17">
        <f t="shared" si="6"/>
        <v>0</v>
      </c>
      <c r="AI24" s="10">
        <f t="shared" si="6"/>
        <v>0</v>
      </c>
      <c r="AJ24" s="17">
        <f t="shared" si="6"/>
        <v>0</v>
      </c>
      <c r="AK24" s="17">
        <f t="shared" si="6"/>
        <v>0</v>
      </c>
      <c r="AL24" s="17">
        <f t="shared" si="6"/>
        <v>0</v>
      </c>
      <c r="AM24" s="17">
        <f t="shared" si="6"/>
        <v>0</v>
      </c>
      <c r="AN24" s="17">
        <f t="shared" si="6"/>
        <v>0</v>
      </c>
      <c r="AO24" s="10">
        <f t="shared" si="6"/>
        <v>0</v>
      </c>
      <c r="AP24" s="57"/>
      <c r="AQ24" s="60"/>
      <c r="AR24" s="63"/>
      <c r="AS24" s="66"/>
    </row>
    <row r="25" spans="1:45" ht="15.75" thickBot="1" x14ac:dyDescent="0.3">
      <c r="A25" s="52"/>
      <c r="B25" s="11" t="s">
        <v>3</v>
      </c>
      <c r="C25" s="6"/>
      <c r="D25" s="8"/>
      <c r="E25" s="8"/>
      <c r="F25" s="8"/>
      <c r="G25" s="8"/>
      <c r="H25" s="8"/>
      <c r="I25" s="6"/>
      <c r="J25" s="8"/>
      <c r="K25" s="8"/>
      <c r="L25" s="8"/>
      <c r="M25" s="8"/>
      <c r="N25" s="8"/>
      <c r="O25" s="6"/>
      <c r="P25" s="9"/>
      <c r="Q25" s="8"/>
      <c r="R25" s="8"/>
      <c r="S25" s="8"/>
      <c r="T25" s="8"/>
      <c r="U25" s="8"/>
      <c r="V25" s="9"/>
      <c r="W25" s="8"/>
      <c r="X25" s="8"/>
      <c r="Y25" s="8"/>
      <c r="Z25" s="8"/>
      <c r="AA25" s="8"/>
      <c r="AB25" s="9"/>
      <c r="AC25" s="10"/>
      <c r="AD25" s="8"/>
      <c r="AE25" s="8"/>
      <c r="AF25" s="8"/>
      <c r="AG25" s="8"/>
      <c r="AH25" s="8"/>
      <c r="AI25" s="10"/>
      <c r="AJ25" s="8"/>
      <c r="AK25" s="8"/>
      <c r="AL25" s="8"/>
      <c r="AM25" s="8"/>
      <c r="AN25" s="8"/>
      <c r="AO25" s="10"/>
      <c r="AP25" s="55">
        <f>SUM(C27:O27)</f>
        <v>0</v>
      </c>
      <c r="AQ25" s="58">
        <f>SUM(P27:AB27)</f>
        <v>0</v>
      </c>
      <c r="AR25" s="61">
        <f>SUM(AC27:AO27)</f>
        <v>0</v>
      </c>
      <c r="AS25" s="64">
        <f>SUM(AP25:AR27)/3</f>
        <v>0</v>
      </c>
    </row>
    <row r="26" spans="1:45" ht="15.75" thickBot="1" x14ac:dyDescent="0.3">
      <c r="A26" s="53"/>
      <c r="B26" s="12" t="s">
        <v>4</v>
      </c>
      <c r="C26" s="6"/>
      <c r="D26" s="8"/>
      <c r="E26" s="8"/>
      <c r="F26" s="8"/>
      <c r="G26" s="8"/>
      <c r="H26" s="8"/>
      <c r="I26" s="6"/>
      <c r="J26" s="8"/>
      <c r="K26" s="8"/>
      <c r="L26" s="8"/>
      <c r="M26" s="8"/>
      <c r="N26" s="8"/>
      <c r="O26" s="6"/>
      <c r="P26" s="9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9"/>
      <c r="AC26" s="10"/>
      <c r="AD26" s="8"/>
      <c r="AE26" s="8"/>
      <c r="AF26" s="8"/>
      <c r="AG26" s="8"/>
      <c r="AH26" s="8"/>
      <c r="AI26" s="10"/>
      <c r="AJ26" s="8"/>
      <c r="AK26" s="8"/>
      <c r="AL26" s="8"/>
      <c r="AM26" s="8"/>
      <c r="AN26" s="8"/>
      <c r="AO26" s="10"/>
      <c r="AP26" s="56"/>
      <c r="AQ26" s="59"/>
      <c r="AR26" s="62"/>
      <c r="AS26" s="65"/>
    </row>
    <row r="27" spans="1:45" ht="19.5" thickBot="1" x14ac:dyDescent="0.3">
      <c r="A27" s="54"/>
      <c r="B27" s="16" t="s">
        <v>34</v>
      </c>
      <c r="C27" s="18">
        <f>C25/2+C26/2</f>
        <v>0</v>
      </c>
      <c r="D27" s="17">
        <f t="shared" ref="D27:AO27" si="7">D25/2+D26/2</f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8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8">
        <f t="shared" si="7"/>
        <v>0</v>
      </c>
      <c r="P27" s="9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9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9">
        <f t="shared" si="7"/>
        <v>0</v>
      </c>
      <c r="AC27" s="10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0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  <c r="AM27" s="17">
        <f t="shared" si="7"/>
        <v>0</v>
      </c>
      <c r="AN27" s="17">
        <f t="shared" si="7"/>
        <v>0</v>
      </c>
      <c r="AO27" s="10">
        <f t="shared" si="7"/>
        <v>0</v>
      </c>
      <c r="AP27" s="57"/>
      <c r="AQ27" s="60"/>
      <c r="AR27" s="63"/>
      <c r="AS27" s="66"/>
    </row>
    <row r="28" spans="1:45" ht="15.75" thickBot="1" x14ac:dyDescent="0.3">
      <c r="A28" s="52"/>
      <c r="B28" s="11" t="s">
        <v>3</v>
      </c>
      <c r="C28" s="6"/>
      <c r="D28" s="8"/>
      <c r="E28" s="8"/>
      <c r="F28" s="8"/>
      <c r="G28" s="8"/>
      <c r="H28" s="8"/>
      <c r="I28" s="6"/>
      <c r="J28" s="8"/>
      <c r="K28" s="8"/>
      <c r="L28" s="8"/>
      <c r="M28" s="8"/>
      <c r="N28" s="8"/>
      <c r="O28" s="6"/>
      <c r="P28" s="9"/>
      <c r="Q28" s="8"/>
      <c r="R28" s="8"/>
      <c r="S28" s="8"/>
      <c r="T28" s="8"/>
      <c r="U28" s="8"/>
      <c r="V28" s="9"/>
      <c r="W28" s="8"/>
      <c r="X28" s="8"/>
      <c r="Y28" s="8"/>
      <c r="Z28" s="8"/>
      <c r="AA28" s="8"/>
      <c r="AB28" s="9"/>
      <c r="AC28" s="10"/>
      <c r="AD28" s="8"/>
      <c r="AE28" s="8"/>
      <c r="AF28" s="8"/>
      <c r="AG28" s="8"/>
      <c r="AH28" s="8"/>
      <c r="AI28" s="10"/>
      <c r="AJ28" s="8"/>
      <c r="AK28" s="8"/>
      <c r="AL28" s="8"/>
      <c r="AM28" s="8"/>
      <c r="AN28" s="8"/>
      <c r="AO28" s="10"/>
      <c r="AP28" s="55">
        <f>SUM(C30:O30)</f>
        <v>0</v>
      </c>
      <c r="AQ28" s="58">
        <f>SUM(P30:AB30)</f>
        <v>0</v>
      </c>
      <c r="AR28" s="61">
        <f>SUM(AC30:AO30)</f>
        <v>0</v>
      </c>
      <c r="AS28" s="64">
        <f>SUM(AP28:AR30)/3</f>
        <v>0</v>
      </c>
    </row>
    <row r="29" spans="1:45" ht="15.75" thickBot="1" x14ac:dyDescent="0.3">
      <c r="A29" s="53"/>
      <c r="B29" s="12" t="s">
        <v>4</v>
      </c>
      <c r="C29" s="6"/>
      <c r="D29" s="8"/>
      <c r="E29" s="8"/>
      <c r="F29" s="8"/>
      <c r="G29" s="8"/>
      <c r="H29" s="8"/>
      <c r="I29" s="6"/>
      <c r="J29" s="8"/>
      <c r="K29" s="8"/>
      <c r="L29" s="8"/>
      <c r="M29" s="8"/>
      <c r="N29" s="8"/>
      <c r="O29" s="6"/>
      <c r="P29" s="9"/>
      <c r="Q29" s="8"/>
      <c r="R29" s="8"/>
      <c r="S29" s="8"/>
      <c r="T29" s="8"/>
      <c r="U29" s="8"/>
      <c r="V29" s="9"/>
      <c r="W29" s="8"/>
      <c r="X29" s="8"/>
      <c r="Y29" s="8"/>
      <c r="Z29" s="8"/>
      <c r="AA29" s="8"/>
      <c r="AB29" s="9"/>
      <c r="AC29" s="10"/>
      <c r="AD29" s="8"/>
      <c r="AE29" s="8"/>
      <c r="AF29" s="8"/>
      <c r="AG29" s="8"/>
      <c r="AH29" s="8"/>
      <c r="AI29" s="10"/>
      <c r="AJ29" s="8"/>
      <c r="AK29" s="8"/>
      <c r="AL29" s="8"/>
      <c r="AM29" s="8"/>
      <c r="AN29" s="8"/>
      <c r="AO29" s="10"/>
      <c r="AP29" s="56"/>
      <c r="AQ29" s="59"/>
      <c r="AR29" s="62"/>
      <c r="AS29" s="65"/>
    </row>
    <row r="30" spans="1:45" ht="19.5" thickBot="1" x14ac:dyDescent="0.3">
      <c r="A30" s="54"/>
      <c r="B30" s="16" t="s">
        <v>34</v>
      </c>
      <c r="C30" s="18">
        <f>C28/2+C29/2</f>
        <v>0</v>
      </c>
      <c r="D30" s="17">
        <f t="shared" ref="D30:AO30" si="8">D28/2+D29/2</f>
        <v>0</v>
      </c>
      <c r="E30" s="17">
        <f t="shared" si="8"/>
        <v>0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8">
        <f t="shared" si="8"/>
        <v>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0</v>
      </c>
      <c r="O30" s="18">
        <f t="shared" si="8"/>
        <v>0</v>
      </c>
      <c r="P30" s="9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 t="shared" si="8"/>
        <v>0</v>
      </c>
      <c r="U30" s="17">
        <f t="shared" si="8"/>
        <v>0</v>
      </c>
      <c r="V30" s="9">
        <f t="shared" si="8"/>
        <v>0</v>
      </c>
      <c r="W30" s="17">
        <f t="shared" si="8"/>
        <v>0</v>
      </c>
      <c r="X30" s="17">
        <f t="shared" si="8"/>
        <v>0</v>
      </c>
      <c r="Y30" s="17">
        <f t="shared" si="8"/>
        <v>0</v>
      </c>
      <c r="Z30" s="17">
        <f t="shared" si="8"/>
        <v>0</v>
      </c>
      <c r="AA30" s="17">
        <f t="shared" si="8"/>
        <v>0</v>
      </c>
      <c r="AB30" s="9">
        <f t="shared" si="8"/>
        <v>0</v>
      </c>
      <c r="AC30" s="10">
        <f t="shared" si="8"/>
        <v>0</v>
      </c>
      <c r="AD30" s="17">
        <f t="shared" si="8"/>
        <v>0</v>
      </c>
      <c r="AE30" s="17">
        <f t="shared" si="8"/>
        <v>0</v>
      </c>
      <c r="AF30" s="17">
        <f t="shared" si="8"/>
        <v>0</v>
      </c>
      <c r="AG30" s="17">
        <f t="shared" si="8"/>
        <v>0</v>
      </c>
      <c r="AH30" s="17">
        <f t="shared" si="8"/>
        <v>0</v>
      </c>
      <c r="AI30" s="10">
        <f t="shared" si="8"/>
        <v>0</v>
      </c>
      <c r="AJ30" s="17">
        <f t="shared" si="8"/>
        <v>0</v>
      </c>
      <c r="AK30" s="17">
        <f t="shared" si="8"/>
        <v>0</v>
      </c>
      <c r="AL30" s="17">
        <f t="shared" si="8"/>
        <v>0</v>
      </c>
      <c r="AM30" s="17">
        <f t="shared" si="8"/>
        <v>0</v>
      </c>
      <c r="AN30" s="17">
        <f t="shared" si="8"/>
        <v>0</v>
      </c>
      <c r="AO30" s="10">
        <f t="shared" si="8"/>
        <v>0</v>
      </c>
      <c r="AP30" s="57"/>
      <c r="AQ30" s="60"/>
      <c r="AR30" s="63"/>
      <c r="AS30" s="66"/>
    </row>
    <row r="31" spans="1:45" ht="15.75" thickBot="1" x14ac:dyDescent="0.3">
      <c r="A31" s="52"/>
      <c r="B31" s="11" t="s">
        <v>3</v>
      </c>
      <c r="C31" s="6"/>
      <c r="D31" s="8"/>
      <c r="E31" s="8"/>
      <c r="F31" s="8"/>
      <c r="G31" s="8"/>
      <c r="H31" s="8"/>
      <c r="I31" s="6"/>
      <c r="J31" s="8"/>
      <c r="K31" s="8"/>
      <c r="L31" s="8"/>
      <c r="M31" s="8"/>
      <c r="N31" s="8"/>
      <c r="O31" s="6"/>
      <c r="P31" s="9"/>
      <c r="Q31" s="8"/>
      <c r="R31" s="8"/>
      <c r="S31" s="8"/>
      <c r="T31" s="8"/>
      <c r="U31" s="8"/>
      <c r="V31" s="9"/>
      <c r="W31" s="8"/>
      <c r="X31" s="8"/>
      <c r="Y31" s="8"/>
      <c r="Z31" s="8"/>
      <c r="AA31" s="8"/>
      <c r="AB31" s="9"/>
      <c r="AC31" s="10"/>
      <c r="AD31" s="8"/>
      <c r="AE31" s="8"/>
      <c r="AF31" s="8"/>
      <c r="AG31" s="8"/>
      <c r="AH31" s="8"/>
      <c r="AI31" s="10"/>
      <c r="AJ31" s="8"/>
      <c r="AK31" s="8"/>
      <c r="AL31" s="8"/>
      <c r="AM31" s="8"/>
      <c r="AN31" s="8"/>
      <c r="AO31" s="10"/>
      <c r="AP31" s="55">
        <f>SUM(C33:O33)</f>
        <v>0</v>
      </c>
      <c r="AQ31" s="58">
        <f>SUM(P33:AB33)</f>
        <v>0</v>
      </c>
      <c r="AR31" s="61">
        <f>SUM(AC33:AO33)</f>
        <v>0</v>
      </c>
      <c r="AS31" s="64">
        <f>SUM(AP31:AR33)/3</f>
        <v>0</v>
      </c>
    </row>
    <row r="32" spans="1:45" ht="15.75" thickBot="1" x14ac:dyDescent="0.3">
      <c r="A32" s="53"/>
      <c r="B32" s="12" t="s">
        <v>4</v>
      </c>
      <c r="C32" s="6"/>
      <c r="D32" s="8"/>
      <c r="E32" s="8"/>
      <c r="F32" s="8"/>
      <c r="G32" s="8"/>
      <c r="H32" s="8"/>
      <c r="I32" s="6"/>
      <c r="J32" s="8"/>
      <c r="K32" s="8"/>
      <c r="L32" s="8"/>
      <c r="M32" s="8"/>
      <c r="N32" s="8"/>
      <c r="O32" s="6"/>
      <c r="P32" s="9"/>
      <c r="Q32" s="8"/>
      <c r="R32" s="8"/>
      <c r="S32" s="8"/>
      <c r="T32" s="8"/>
      <c r="U32" s="8"/>
      <c r="V32" s="9"/>
      <c r="W32" s="8"/>
      <c r="X32" s="8"/>
      <c r="Y32" s="8"/>
      <c r="Z32" s="8"/>
      <c r="AA32" s="8"/>
      <c r="AB32" s="9"/>
      <c r="AC32" s="10"/>
      <c r="AD32" s="8"/>
      <c r="AE32" s="8"/>
      <c r="AF32" s="8"/>
      <c r="AG32" s="8"/>
      <c r="AH32" s="8"/>
      <c r="AI32" s="10"/>
      <c r="AJ32" s="8"/>
      <c r="AK32" s="8"/>
      <c r="AL32" s="8"/>
      <c r="AM32" s="8"/>
      <c r="AN32" s="8"/>
      <c r="AO32" s="10"/>
      <c r="AP32" s="56"/>
      <c r="AQ32" s="59"/>
      <c r="AR32" s="62"/>
      <c r="AS32" s="65"/>
    </row>
    <row r="33" spans="1:45" ht="19.5" thickBot="1" x14ac:dyDescent="0.3">
      <c r="A33" s="54"/>
      <c r="B33" s="16" t="s">
        <v>34</v>
      </c>
      <c r="C33" s="18">
        <f>C31/2+C32/2</f>
        <v>0</v>
      </c>
      <c r="D33" s="17">
        <f t="shared" ref="D33:AO33" si="9">D31/2+D32/2</f>
        <v>0</v>
      </c>
      <c r="E33" s="17">
        <f t="shared" si="9"/>
        <v>0</v>
      </c>
      <c r="F33" s="17">
        <f t="shared" si="9"/>
        <v>0</v>
      </c>
      <c r="G33" s="17">
        <f t="shared" si="9"/>
        <v>0</v>
      </c>
      <c r="H33" s="17">
        <f t="shared" si="9"/>
        <v>0</v>
      </c>
      <c r="I33" s="18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8">
        <f t="shared" si="9"/>
        <v>0</v>
      </c>
      <c r="P33" s="9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9"/>
        <v>0</v>
      </c>
      <c r="T33" s="17">
        <f t="shared" si="9"/>
        <v>0</v>
      </c>
      <c r="U33" s="17">
        <f t="shared" si="9"/>
        <v>0</v>
      </c>
      <c r="V33" s="9">
        <f t="shared" si="9"/>
        <v>0</v>
      </c>
      <c r="W33" s="17">
        <f t="shared" si="9"/>
        <v>0</v>
      </c>
      <c r="X33" s="17">
        <f t="shared" si="9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9">
        <f t="shared" si="9"/>
        <v>0</v>
      </c>
      <c r="AC33" s="10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0</v>
      </c>
      <c r="AH33" s="17">
        <f t="shared" si="9"/>
        <v>0</v>
      </c>
      <c r="AI33" s="10">
        <f t="shared" si="9"/>
        <v>0</v>
      </c>
      <c r="AJ33" s="17">
        <f t="shared" si="9"/>
        <v>0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10">
        <f t="shared" si="9"/>
        <v>0</v>
      </c>
      <c r="AP33" s="57"/>
      <c r="AQ33" s="60"/>
      <c r="AR33" s="63"/>
      <c r="AS33" s="66"/>
    </row>
    <row r="34" spans="1:45" ht="15.75" thickBot="1" x14ac:dyDescent="0.3">
      <c r="A34" s="52"/>
      <c r="B34" s="11" t="s">
        <v>3</v>
      </c>
      <c r="C34" s="6"/>
      <c r="D34" s="8"/>
      <c r="E34" s="8"/>
      <c r="F34" s="8"/>
      <c r="G34" s="8"/>
      <c r="H34" s="8"/>
      <c r="I34" s="6"/>
      <c r="J34" s="8"/>
      <c r="K34" s="8"/>
      <c r="L34" s="8"/>
      <c r="M34" s="8"/>
      <c r="N34" s="8"/>
      <c r="O34" s="6"/>
      <c r="P34" s="9"/>
      <c r="Q34" s="8"/>
      <c r="R34" s="8"/>
      <c r="S34" s="8"/>
      <c r="T34" s="8"/>
      <c r="U34" s="8"/>
      <c r="V34" s="9"/>
      <c r="W34" s="8"/>
      <c r="X34" s="8"/>
      <c r="Y34" s="8"/>
      <c r="Z34" s="8"/>
      <c r="AA34" s="8"/>
      <c r="AB34" s="9"/>
      <c r="AC34" s="10"/>
      <c r="AD34" s="8"/>
      <c r="AE34" s="8"/>
      <c r="AF34" s="8"/>
      <c r="AG34" s="8"/>
      <c r="AH34" s="8"/>
      <c r="AI34" s="10"/>
      <c r="AJ34" s="8"/>
      <c r="AK34" s="8"/>
      <c r="AL34" s="8"/>
      <c r="AM34" s="8"/>
      <c r="AN34" s="8"/>
      <c r="AO34" s="10"/>
      <c r="AP34" s="55">
        <f>SUM(C36:O36)</f>
        <v>0</v>
      </c>
      <c r="AQ34" s="58">
        <f>SUM(P36:AB36)</f>
        <v>0</v>
      </c>
      <c r="AR34" s="61">
        <f>SUM(AC36:AO36)</f>
        <v>0</v>
      </c>
      <c r="AS34" s="64">
        <f>SUM(AP34:AR36)/3</f>
        <v>0</v>
      </c>
    </row>
    <row r="35" spans="1:45" ht="15.75" thickBot="1" x14ac:dyDescent="0.3">
      <c r="A35" s="53"/>
      <c r="B35" s="12" t="s">
        <v>4</v>
      </c>
      <c r="C35" s="6"/>
      <c r="D35" s="8"/>
      <c r="E35" s="8"/>
      <c r="F35" s="8"/>
      <c r="G35" s="8"/>
      <c r="H35" s="8"/>
      <c r="I35" s="6"/>
      <c r="J35" s="8"/>
      <c r="K35" s="8"/>
      <c r="L35" s="8"/>
      <c r="M35" s="8"/>
      <c r="N35" s="8"/>
      <c r="O35" s="6"/>
      <c r="P35" s="9"/>
      <c r="Q35" s="8"/>
      <c r="R35" s="8"/>
      <c r="S35" s="8"/>
      <c r="T35" s="8"/>
      <c r="U35" s="8"/>
      <c r="V35" s="9"/>
      <c r="W35" s="8"/>
      <c r="X35" s="8"/>
      <c r="Y35" s="8"/>
      <c r="Z35" s="8"/>
      <c r="AA35" s="8"/>
      <c r="AB35" s="9"/>
      <c r="AC35" s="10"/>
      <c r="AD35" s="8"/>
      <c r="AE35" s="8"/>
      <c r="AF35" s="8"/>
      <c r="AG35" s="8"/>
      <c r="AH35" s="8"/>
      <c r="AI35" s="10"/>
      <c r="AJ35" s="8"/>
      <c r="AK35" s="8"/>
      <c r="AL35" s="8"/>
      <c r="AM35" s="8"/>
      <c r="AN35" s="8"/>
      <c r="AO35" s="10"/>
      <c r="AP35" s="56"/>
      <c r="AQ35" s="59"/>
      <c r="AR35" s="62"/>
      <c r="AS35" s="65"/>
    </row>
    <row r="36" spans="1:45" ht="19.5" thickBot="1" x14ac:dyDescent="0.3">
      <c r="A36" s="54"/>
      <c r="B36" s="16" t="s">
        <v>34</v>
      </c>
      <c r="C36" s="18">
        <f>C34/2+C35/2</f>
        <v>0</v>
      </c>
      <c r="D36" s="17">
        <f t="shared" ref="D36:AO36" si="10">D34/2+D35/2</f>
        <v>0</v>
      </c>
      <c r="E36" s="17">
        <f t="shared" si="10"/>
        <v>0</v>
      </c>
      <c r="F36" s="17">
        <f t="shared" si="10"/>
        <v>0</v>
      </c>
      <c r="G36" s="17">
        <f t="shared" si="10"/>
        <v>0</v>
      </c>
      <c r="H36" s="17">
        <f t="shared" si="10"/>
        <v>0</v>
      </c>
      <c r="I36" s="18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8">
        <f t="shared" si="10"/>
        <v>0</v>
      </c>
      <c r="P36" s="9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9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9">
        <f t="shared" si="10"/>
        <v>0</v>
      </c>
      <c r="AC36" s="10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0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  <c r="AM36" s="17">
        <f t="shared" si="10"/>
        <v>0</v>
      </c>
      <c r="AN36" s="17">
        <f t="shared" si="10"/>
        <v>0</v>
      </c>
      <c r="AO36" s="10">
        <f t="shared" si="10"/>
        <v>0</v>
      </c>
      <c r="AP36" s="57"/>
      <c r="AQ36" s="60"/>
      <c r="AR36" s="63"/>
      <c r="AS36" s="66"/>
    </row>
    <row r="37" spans="1:45" ht="15.75" thickBot="1" x14ac:dyDescent="0.3">
      <c r="A37" s="52"/>
      <c r="B37" s="11" t="s">
        <v>3</v>
      </c>
      <c r="C37" s="6"/>
      <c r="D37" s="8"/>
      <c r="E37" s="8"/>
      <c r="F37" s="8"/>
      <c r="G37" s="8"/>
      <c r="H37" s="8"/>
      <c r="I37" s="6"/>
      <c r="J37" s="8"/>
      <c r="K37" s="8"/>
      <c r="L37" s="8"/>
      <c r="M37" s="8"/>
      <c r="N37" s="8"/>
      <c r="O37" s="6"/>
      <c r="P37" s="9"/>
      <c r="Q37" s="8"/>
      <c r="R37" s="8"/>
      <c r="S37" s="8"/>
      <c r="T37" s="8"/>
      <c r="U37" s="8"/>
      <c r="V37" s="9"/>
      <c r="W37" s="8"/>
      <c r="X37" s="8"/>
      <c r="Y37" s="8"/>
      <c r="Z37" s="8"/>
      <c r="AA37" s="8"/>
      <c r="AB37" s="9"/>
      <c r="AC37" s="10"/>
      <c r="AD37" s="8"/>
      <c r="AE37" s="8"/>
      <c r="AF37" s="8"/>
      <c r="AG37" s="8"/>
      <c r="AH37" s="8"/>
      <c r="AI37" s="10"/>
      <c r="AJ37" s="8"/>
      <c r="AK37" s="8"/>
      <c r="AL37" s="8"/>
      <c r="AM37" s="8"/>
      <c r="AN37" s="8"/>
      <c r="AO37" s="10"/>
      <c r="AP37" s="55">
        <f>SUM(C39:O39)</f>
        <v>0</v>
      </c>
      <c r="AQ37" s="58">
        <f>SUM(P39:AB39)</f>
        <v>0</v>
      </c>
      <c r="AR37" s="61">
        <f>SUM(AC39:AO39)</f>
        <v>0</v>
      </c>
      <c r="AS37" s="64">
        <f>SUM(AP37:AR39)/3</f>
        <v>0</v>
      </c>
    </row>
    <row r="38" spans="1:45" ht="15.75" thickBot="1" x14ac:dyDescent="0.3">
      <c r="A38" s="53"/>
      <c r="B38" s="12" t="s">
        <v>4</v>
      </c>
      <c r="C38" s="6"/>
      <c r="D38" s="8"/>
      <c r="E38" s="8"/>
      <c r="F38" s="8"/>
      <c r="G38" s="8"/>
      <c r="H38" s="8"/>
      <c r="I38" s="6"/>
      <c r="J38" s="8"/>
      <c r="K38" s="8"/>
      <c r="L38" s="8"/>
      <c r="M38" s="8"/>
      <c r="N38" s="8"/>
      <c r="O38" s="6"/>
      <c r="P38" s="9"/>
      <c r="Q38" s="8"/>
      <c r="R38" s="8"/>
      <c r="S38" s="8"/>
      <c r="T38" s="8"/>
      <c r="U38" s="8"/>
      <c r="V38" s="9"/>
      <c r="W38" s="8"/>
      <c r="X38" s="8"/>
      <c r="Y38" s="8"/>
      <c r="Z38" s="8"/>
      <c r="AA38" s="8"/>
      <c r="AB38" s="9"/>
      <c r="AC38" s="10"/>
      <c r="AD38" s="8"/>
      <c r="AE38" s="8"/>
      <c r="AF38" s="8"/>
      <c r="AG38" s="8"/>
      <c r="AH38" s="8"/>
      <c r="AI38" s="10"/>
      <c r="AJ38" s="8"/>
      <c r="AK38" s="8"/>
      <c r="AL38" s="8"/>
      <c r="AM38" s="8"/>
      <c r="AN38" s="8"/>
      <c r="AO38" s="10"/>
      <c r="AP38" s="56"/>
      <c r="AQ38" s="59"/>
      <c r="AR38" s="62"/>
      <c r="AS38" s="65"/>
    </row>
    <row r="39" spans="1:45" ht="19.5" thickBot="1" x14ac:dyDescent="0.3">
      <c r="A39" s="54"/>
      <c r="B39" s="16" t="s">
        <v>34</v>
      </c>
      <c r="C39" s="18">
        <f>C37/2+C38/2</f>
        <v>0</v>
      </c>
      <c r="D39" s="17">
        <f t="shared" ref="D39:AO39" si="11">D37/2+D38/2</f>
        <v>0</v>
      </c>
      <c r="E39" s="17">
        <f t="shared" si="11"/>
        <v>0</v>
      </c>
      <c r="F39" s="17">
        <f t="shared" si="11"/>
        <v>0</v>
      </c>
      <c r="G39" s="17">
        <f t="shared" si="11"/>
        <v>0</v>
      </c>
      <c r="H39" s="17">
        <f t="shared" si="11"/>
        <v>0</v>
      </c>
      <c r="I39" s="18">
        <f t="shared" si="11"/>
        <v>0</v>
      </c>
      <c r="J39" s="17">
        <f t="shared" si="11"/>
        <v>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8">
        <f t="shared" si="11"/>
        <v>0</v>
      </c>
      <c r="P39" s="9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9">
        <f t="shared" si="11"/>
        <v>0</v>
      </c>
      <c r="W39" s="17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9">
        <f t="shared" si="11"/>
        <v>0</v>
      </c>
      <c r="AC39" s="10">
        <f t="shared" si="11"/>
        <v>0</v>
      </c>
      <c r="AD39" s="17">
        <f t="shared" si="11"/>
        <v>0</v>
      </c>
      <c r="AE39" s="17">
        <f t="shared" si="11"/>
        <v>0</v>
      </c>
      <c r="AF39" s="17">
        <f t="shared" si="11"/>
        <v>0</v>
      </c>
      <c r="AG39" s="17">
        <f t="shared" si="11"/>
        <v>0</v>
      </c>
      <c r="AH39" s="17">
        <f t="shared" si="11"/>
        <v>0</v>
      </c>
      <c r="AI39" s="10">
        <f t="shared" si="11"/>
        <v>0</v>
      </c>
      <c r="AJ39" s="17">
        <f t="shared" si="11"/>
        <v>0</v>
      </c>
      <c r="AK39" s="17">
        <f t="shared" si="11"/>
        <v>0</v>
      </c>
      <c r="AL39" s="17">
        <f t="shared" si="11"/>
        <v>0</v>
      </c>
      <c r="AM39" s="17">
        <f t="shared" si="11"/>
        <v>0</v>
      </c>
      <c r="AN39" s="17">
        <f t="shared" si="11"/>
        <v>0</v>
      </c>
      <c r="AO39" s="10">
        <f t="shared" si="11"/>
        <v>0</v>
      </c>
      <c r="AP39" s="57"/>
      <c r="AQ39" s="60"/>
      <c r="AR39" s="63"/>
      <c r="AS39" s="66"/>
    </row>
    <row r="40" spans="1:45" ht="15.75" thickBot="1" x14ac:dyDescent="0.3">
      <c r="A40" s="52"/>
      <c r="B40" s="11" t="s">
        <v>3</v>
      </c>
      <c r="C40" s="6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6"/>
      <c r="P40" s="9"/>
      <c r="Q40" s="8"/>
      <c r="R40" s="8"/>
      <c r="S40" s="8"/>
      <c r="T40" s="8"/>
      <c r="U40" s="8"/>
      <c r="V40" s="9"/>
      <c r="W40" s="8"/>
      <c r="X40" s="8"/>
      <c r="Y40" s="8"/>
      <c r="Z40" s="8"/>
      <c r="AA40" s="8"/>
      <c r="AB40" s="9"/>
      <c r="AC40" s="10"/>
      <c r="AD40" s="8"/>
      <c r="AE40" s="8"/>
      <c r="AF40" s="8"/>
      <c r="AG40" s="8"/>
      <c r="AH40" s="8"/>
      <c r="AI40" s="10"/>
      <c r="AJ40" s="8"/>
      <c r="AK40" s="8"/>
      <c r="AL40" s="8"/>
      <c r="AM40" s="8"/>
      <c r="AN40" s="8"/>
      <c r="AO40" s="10"/>
      <c r="AP40" s="55">
        <f>SUM(C42:O42)</f>
        <v>0</v>
      </c>
      <c r="AQ40" s="58">
        <f>SUM(P42:AB42)</f>
        <v>0</v>
      </c>
      <c r="AR40" s="61">
        <f>SUM(AC42:AO42)</f>
        <v>0</v>
      </c>
      <c r="AS40" s="64">
        <f>SUM(AP40:AR42)/3</f>
        <v>0</v>
      </c>
    </row>
    <row r="41" spans="1:45" ht="15.75" thickBot="1" x14ac:dyDescent="0.3">
      <c r="A41" s="53"/>
      <c r="B41" s="12" t="s">
        <v>4</v>
      </c>
      <c r="C41" s="6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6"/>
      <c r="P41" s="9"/>
      <c r="Q41" s="8"/>
      <c r="R41" s="8"/>
      <c r="S41" s="8"/>
      <c r="T41" s="8"/>
      <c r="U41" s="8"/>
      <c r="V41" s="9"/>
      <c r="W41" s="8"/>
      <c r="X41" s="8"/>
      <c r="Y41" s="8"/>
      <c r="Z41" s="8"/>
      <c r="AA41" s="8"/>
      <c r="AB41" s="9"/>
      <c r="AC41" s="10"/>
      <c r="AD41" s="8"/>
      <c r="AE41" s="8"/>
      <c r="AF41" s="8"/>
      <c r="AG41" s="8"/>
      <c r="AH41" s="8"/>
      <c r="AI41" s="10"/>
      <c r="AJ41" s="8"/>
      <c r="AK41" s="8"/>
      <c r="AL41" s="8"/>
      <c r="AM41" s="8"/>
      <c r="AN41" s="8"/>
      <c r="AO41" s="10"/>
      <c r="AP41" s="56"/>
      <c r="AQ41" s="59"/>
      <c r="AR41" s="62"/>
      <c r="AS41" s="65"/>
    </row>
    <row r="42" spans="1:45" ht="19.5" thickBot="1" x14ac:dyDescent="0.3">
      <c r="A42" s="54"/>
      <c r="B42" s="16" t="s">
        <v>34</v>
      </c>
      <c r="C42" s="18">
        <f>C40/2+C41/2</f>
        <v>0</v>
      </c>
      <c r="D42" s="17">
        <f t="shared" ref="D42:AO42" si="12">D40/2+D41/2</f>
        <v>0</v>
      </c>
      <c r="E42" s="17">
        <f t="shared" si="12"/>
        <v>0</v>
      </c>
      <c r="F42" s="17">
        <f t="shared" si="12"/>
        <v>0</v>
      </c>
      <c r="G42" s="17">
        <f t="shared" si="12"/>
        <v>0</v>
      </c>
      <c r="H42" s="17">
        <f t="shared" si="12"/>
        <v>0</v>
      </c>
      <c r="I42" s="18">
        <f t="shared" si="12"/>
        <v>0</v>
      </c>
      <c r="J42" s="17">
        <f t="shared" si="12"/>
        <v>0</v>
      </c>
      <c r="K42" s="17">
        <f t="shared" si="12"/>
        <v>0</v>
      </c>
      <c r="L42" s="17">
        <f t="shared" si="12"/>
        <v>0</v>
      </c>
      <c r="M42" s="17">
        <f t="shared" si="12"/>
        <v>0</v>
      </c>
      <c r="N42" s="17">
        <f t="shared" si="12"/>
        <v>0</v>
      </c>
      <c r="O42" s="18">
        <f t="shared" si="12"/>
        <v>0</v>
      </c>
      <c r="P42" s="9">
        <f t="shared" si="12"/>
        <v>0</v>
      </c>
      <c r="Q42" s="17">
        <f t="shared" si="12"/>
        <v>0</v>
      </c>
      <c r="R42" s="17">
        <f t="shared" si="12"/>
        <v>0</v>
      </c>
      <c r="S42" s="17">
        <f t="shared" si="12"/>
        <v>0</v>
      </c>
      <c r="T42" s="17">
        <f t="shared" si="12"/>
        <v>0</v>
      </c>
      <c r="U42" s="17">
        <f t="shared" si="12"/>
        <v>0</v>
      </c>
      <c r="V42" s="9">
        <f t="shared" si="12"/>
        <v>0</v>
      </c>
      <c r="W42" s="17">
        <f t="shared" si="12"/>
        <v>0</v>
      </c>
      <c r="X42" s="17">
        <f t="shared" si="12"/>
        <v>0</v>
      </c>
      <c r="Y42" s="17">
        <f t="shared" si="12"/>
        <v>0</v>
      </c>
      <c r="Z42" s="17">
        <f t="shared" si="12"/>
        <v>0</v>
      </c>
      <c r="AA42" s="17">
        <f t="shared" si="12"/>
        <v>0</v>
      </c>
      <c r="AB42" s="9">
        <f t="shared" si="12"/>
        <v>0</v>
      </c>
      <c r="AC42" s="10">
        <f t="shared" si="12"/>
        <v>0</v>
      </c>
      <c r="AD42" s="17">
        <f t="shared" si="12"/>
        <v>0</v>
      </c>
      <c r="AE42" s="17">
        <f t="shared" si="12"/>
        <v>0</v>
      </c>
      <c r="AF42" s="17">
        <f t="shared" si="12"/>
        <v>0</v>
      </c>
      <c r="AG42" s="17">
        <f t="shared" si="12"/>
        <v>0</v>
      </c>
      <c r="AH42" s="17">
        <f t="shared" si="12"/>
        <v>0</v>
      </c>
      <c r="AI42" s="10">
        <f t="shared" si="12"/>
        <v>0</v>
      </c>
      <c r="AJ42" s="17">
        <f t="shared" si="12"/>
        <v>0</v>
      </c>
      <c r="AK42" s="17">
        <f t="shared" si="12"/>
        <v>0</v>
      </c>
      <c r="AL42" s="17">
        <f t="shared" si="12"/>
        <v>0</v>
      </c>
      <c r="AM42" s="17">
        <f t="shared" si="12"/>
        <v>0</v>
      </c>
      <c r="AN42" s="17">
        <f t="shared" si="12"/>
        <v>0</v>
      </c>
      <c r="AO42" s="10">
        <f t="shared" si="12"/>
        <v>0</v>
      </c>
      <c r="AP42" s="57"/>
      <c r="AQ42" s="60"/>
      <c r="AR42" s="63"/>
      <c r="AS42" s="66"/>
    </row>
    <row r="43" spans="1:45" ht="15.75" thickBot="1" x14ac:dyDescent="0.3">
      <c r="A43" s="52"/>
      <c r="B43" s="11" t="s">
        <v>3</v>
      </c>
      <c r="C43" s="6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6"/>
      <c r="P43" s="9"/>
      <c r="Q43" s="8"/>
      <c r="R43" s="8"/>
      <c r="S43" s="8"/>
      <c r="T43" s="8"/>
      <c r="U43" s="8"/>
      <c r="V43" s="9"/>
      <c r="W43" s="8"/>
      <c r="X43" s="8"/>
      <c r="Y43" s="8"/>
      <c r="Z43" s="8"/>
      <c r="AA43" s="8"/>
      <c r="AB43" s="9"/>
      <c r="AC43" s="10"/>
      <c r="AD43" s="8"/>
      <c r="AE43" s="8"/>
      <c r="AF43" s="8"/>
      <c r="AG43" s="8"/>
      <c r="AH43" s="8"/>
      <c r="AI43" s="10"/>
      <c r="AJ43" s="8"/>
      <c r="AK43" s="8"/>
      <c r="AL43" s="8"/>
      <c r="AM43" s="8"/>
      <c r="AN43" s="8"/>
      <c r="AO43" s="10"/>
      <c r="AP43" s="55">
        <f>SUM(C45:O45)</f>
        <v>0</v>
      </c>
      <c r="AQ43" s="58">
        <f>SUM(P45:AB45)</f>
        <v>0</v>
      </c>
      <c r="AR43" s="61">
        <f>SUM(AC45:AO45)</f>
        <v>0</v>
      </c>
      <c r="AS43" s="64">
        <f>SUM(AP43:AR45)/3</f>
        <v>0</v>
      </c>
    </row>
    <row r="44" spans="1:45" ht="15.75" thickBot="1" x14ac:dyDescent="0.3">
      <c r="A44" s="53"/>
      <c r="B44" s="12" t="s">
        <v>4</v>
      </c>
      <c r="C44" s="6"/>
      <c r="D44" s="8"/>
      <c r="E44" s="8"/>
      <c r="F44" s="8"/>
      <c r="G44" s="8"/>
      <c r="H44" s="8"/>
      <c r="I44" s="6"/>
      <c r="J44" s="8"/>
      <c r="K44" s="8"/>
      <c r="L44" s="8"/>
      <c r="M44" s="8"/>
      <c r="N44" s="8"/>
      <c r="O44" s="6"/>
      <c r="P44" s="9"/>
      <c r="Q44" s="8"/>
      <c r="R44" s="8"/>
      <c r="S44" s="8"/>
      <c r="T44" s="8"/>
      <c r="U44" s="8"/>
      <c r="V44" s="9"/>
      <c r="W44" s="8"/>
      <c r="X44" s="8"/>
      <c r="Y44" s="8"/>
      <c r="Z44" s="8"/>
      <c r="AA44" s="8"/>
      <c r="AB44" s="9"/>
      <c r="AC44" s="10"/>
      <c r="AD44" s="8"/>
      <c r="AE44" s="8"/>
      <c r="AF44" s="8"/>
      <c r="AG44" s="8"/>
      <c r="AH44" s="8"/>
      <c r="AI44" s="10"/>
      <c r="AJ44" s="8"/>
      <c r="AK44" s="8"/>
      <c r="AL44" s="8"/>
      <c r="AM44" s="8"/>
      <c r="AN44" s="8"/>
      <c r="AO44" s="10"/>
      <c r="AP44" s="56"/>
      <c r="AQ44" s="59"/>
      <c r="AR44" s="62"/>
      <c r="AS44" s="65"/>
    </row>
    <row r="45" spans="1:45" ht="19.5" thickBot="1" x14ac:dyDescent="0.3">
      <c r="A45" s="54"/>
      <c r="B45" s="16" t="s">
        <v>34</v>
      </c>
      <c r="C45" s="18">
        <f>C43/2+C44/2</f>
        <v>0</v>
      </c>
      <c r="D45" s="17">
        <f t="shared" ref="D45:AO45" si="13">D43/2+D44/2</f>
        <v>0</v>
      </c>
      <c r="E45" s="17">
        <f t="shared" si="13"/>
        <v>0</v>
      </c>
      <c r="F45" s="17">
        <f t="shared" si="13"/>
        <v>0</v>
      </c>
      <c r="G45" s="17">
        <f t="shared" si="13"/>
        <v>0</v>
      </c>
      <c r="H45" s="17">
        <f t="shared" si="13"/>
        <v>0</v>
      </c>
      <c r="I45" s="18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>
        <f t="shared" si="13"/>
        <v>0</v>
      </c>
      <c r="N45" s="17">
        <f t="shared" si="13"/>
        <v>0</v>
      </c>
      <c r="O45" s="18">
        <f t="shared" si="13"/>
        <v>0</v>
      </c>
      <c r="P45" s="9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9">
        <f t="shared" si="13"/>
        <v>0</v>
      </c>
      <c r="W45" s="17">
        <f t="shared" si="13"/>
        <v>0</v>
      </c>
      <c r="X45" s="17">
        <f t="shared" si="13"/>
        <v>0</v>
      </c>
      <c r="Y45" s="17">
        <f t="shared" si="13"/>
        <v>0</v>
      </c>
      <c r="Z45" s="17">
        <f t="shared" si="13"/>
        <v>0</v>
      </c>
      <c r="AA45" s="17">
        <f t="shared" si="13"/>
        <v>0</v>
      </c>
      <c r="AB45" s="9">
        <f t="shared" si="13"/>
        <v>0</v>
      </c>
      <c r="AC45" s="10">
        <f t="shared" si="13"/>
        <v>0</v>
      </c>
      <c r="AD45" s="17">
        <f t="shared" si="13"/>
        <v>0</v>
      </c>
      <c r="AE45" s="17">
        <f t="shared" si="13"/>
        <v>0</v>
      </c>
      <c r="AF45" s="17">
        <f t="shared" si="13"/>
        <v>0</v>
      </c>
      <c r="AG45" s="17">
        <f t="shared" si="13"/>
        <v>0</v>
      </c>
      <c r="AH45" s="17">
        <f t="shared" si="13"/>
        <v>0</v>
      </c>
      <c r="AI45" s="10">
        <f t="shared" si="13"/>
        <v>0</v>
      </c>
      <c r="AJ45" s="17">
        <f t="shared" si="13"/>
        <v>0</v>
      </c>
      <c r="AK45" s="17">
        <f t="shared" si="13"/>
        <v>0</v>
      </c>
      <c r="AL45" s="17">
        <f t="shared" si="13"/>
        <v>0</v>
      </c>
      <c r="AM45" s="17">
        <f t="shared" si="13"/>
        <v>0</v>
      </c>
      <c r="AN45" s="17">
        <f t="shared" si="13"/>
        <v>0</v>
      </c>
      <c r="AO45" s="10">
        <f t="shared" si="13"/>
        <v>0</v>
      </c>
      <c r="AP45" s="57"/>
      <c r="AQ45" s="60"/>
      <c r="AR45" s="63"/>
      <c r="AS45" s="66"/>
    </row>
    <row r="46" spans="1:45" ht="15.75" thickBot="1" x14ac:dyDescent="0.3">
      <c r="A46" s="52"/>
      <c r="B46" s="11" t="s">
        <v>3</v>
      </c>
      <c r="C46" s="6"/>
      <c r="D46" s="8"/>
      <c r="E46" s="8"/>
      <c r="F46" s="8"/>
      <c r="G46" s="8"/>
      <c r="H46" s="8"/>
      <c r="I46" s="6"/>
      <c r="J46" s="8"/>
      <c r="K46" s="8"/>
      <c r="L46" s="8"/>
      <c r="M46" s="8"/>
      <c r="N46" s="8"/>
      <c r="O46" s="6"/>
      <c r="P46" s="9"/>
      <c r="Q46" s="8"/>
      <c r="R46" s="8"/>
      <c r="S46" s="8"/>
      <c r="T46" s="8"/>
      <c r="U46" s="8"/>
      <c r="V46" s="9"/>
      <c r="W46" s="8"/>
      <c r="X46" s="8"/>
      <c r="Y46" s="8"/>
      <c r="Z46" s="8"/>
      <c r="AA46" s="8"/>
      <c r="AB46" s="9"/>
      <c r="AC46" s="10"/>
      <c r="AD46" s="8"/>
      <c r="AE46" s="8"/>
      <c r="AF46" s="8"/>
      <c r="AG46" s="8"/>
      <c r="AH46" s="8"/>
      <c r="AI46" s="10"/>
      <c r="AJ46" s="8"/>
      <c r="AK46" s="8"/>
      <c r="AL46" s="8"/>
      <c r="AM46" s="8"/>
      <c r="AN46" s="8"/>
      <c r="AO46" s="10"/>
      <c r="AP46" s="55">
        <f>SUM(C48:O48)</f>
        <v>0</v>
      </c>
      <c r="AQ46" s="58">
        <f>SUM(P48:AB48)</f>
        <v>0</v>
      </c>
      <c r="AR46" s="61">
        <f>SUM(AC48:AO48)</f>
        <v>0</v>
      </c>
      <c r="AS46" s="64">
        <f>SUM(AP46:AR48)/3</f>
        <v>0</v>
      </c>
    </row>
    <row r="47" spans="1:45" ht="15.75" thickBot="1" x14ac:dyDescent="0.3">
      <c r="A47" s="53"/>
      <c r="B47" s="12" t="s">
        <v>4</v>
      </c>
      <c r="C47" s="6"/>
      <c r="D47" s="8"/>
      <c r="E47" s="8"/>
      <c r="F47" s="8"/>
      <c r="G47" s="8"/>
      <c r="H47" s="8"/>
      <c r="I47" s="6"/>
      <c r="J47" s="8"/>
      <c r="K47" s="8"/>
      <c r="L47" s="8"/>
      <c r="M47" s="8"/>
      <c r="N47" s="8"/>
      <c r="O47" s="6"/>
      <c r="P47" s="9"/>
      <c r="Q47" s="8"/>
      <c r="R47" s="8"/>
      <c r="S47" s="8"/>
      <c r="T47" s="8"/>
      <c r="U47" s="8"/>
      <c r="V47" s="9"/>
      <c r="W47" s="8"/>
      <c r="X47" s="8"/>
      <c r="Y47" s="8"/>
      <c r="Z47" s="8"/>
      <c r="AA47" s="8"/>
      <c r="AB47" s="9"/>
      <c r="AC47" s="10"/>
      <c r="AD47" s="8"/>
      <c r="AE47" s="8"/>
      <c r="AF47" s="8"/>
      <c r="AG47" s="8"/>
      <c r="AH47" s="8"/>
      <c r="AI47" s="10"/>
      <c r="AJ47" s="8"/>
      <c r="AK47" s="8"/>
      <c r="AL47" s="8"/>
      <c r="AM47" s="8"/>
      <c r="AN47" s="8"/>
      <c r="AO47" s="10"/>
      <c r="AP47" s="56"/>
      <c r="AQ47" s="59"/>
      <c r="AR47" s="62"/>
      <c r="AS47" s="65"/>
    </row>
    <row r="48" spans="1:45" ht="19.5" thickBot="1" x14ac:dyDescent="0.3">
      <c r="A48" s="54"/>
      <c r="B48" s="16" t="s">
        <v>34</v>
      </c>
      <c r="C48" s="18">
        <f>C46/2+C47/2</f>
        <v>0</v>
      </c>
      <c r="D48" s="17">
        <f t="shared" ref="D48:AO48" si="14">D46/2+D47/2</f>
        <v>0</v>
      </c>
      <c r="E48" s="17">
        <f t="shared" si="14"/>
        <v>0</v>
      </c>
      <c r="F48" s="17">
        <f t="shared" si="14"/>
        <v>0</v>
      </c>
      <c r="G48" s="17">
        <f t="shared" si="14"/>
        <v>0</v>
      </c>
      <c r="H48" s="17">
        <f t="shared" si="14"/>
        <v>0</v>
      </c>
      <c r="I48" s="18">
        <f t="shared" si="14"/>
        <v>0</v>
      </c>
      <c r="J48" s="17">
        <f t="shared" si="14"/>
        <v>0</v>
      </c>
      <c r="K48" s="17">
        <f t="shared" si="14"/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8">
        <f t="shared" si="14"/>
        <v>0</v>
      </c>
      <c r="P48" s="9">
        <f t="shared" si="14"/>
        <v>0</v>
      </c>
      <c r="Q48" s="17">
        <f t="shared" si="14"/>
        <v>0</v>
      </c>
      <c r="R48" s="17">
        <f t="shared" si="14"/>
        <v>0</v>
      </c>
      <c r="S48" s="17">
        <f t="shared" si="14"/>
        <v>0</v>
      </c>
      <c r="T48" s="17">
        <f t="shared" si="14"/>
        <v>0</v>
      </c>
      <c r="U48" s="17">
        <f t="shared" si="14"/>
        <v>0</v>
      </c>
      <c r="V48" s="9">
        <f t="shared" si="14"/>
        <v>0</v>
      </c>
      <c r="W48" s="17">
        <f t="shared" si="14"/>
        <v>0</v>
      </c>
      <c r="X48" s="17">
        <f t="shared" si="14"/>
        <v>0</v>
      </c>
      <c r="Y48" s="17">
        <f t="shared" si="14"/>
        <v>0</v>
      </c>
      <c r="Z48" s="17">
        <f t="shared" si="14"/>
        <v>0</v>
      </c>
      <c r="AA48" s="17">
        <f t="shared" si="14"/>
        <v>0</v>
      </c>
      <c r="AB48" s="9">
        <f t="shared" si="14"/>
        <v>0</v>
      </c>
      <c r="AC48" s="10">
        <f t="shared" si="14"/>
        <v>0</v>
      </c>
      <c r="AD48" s="17">
        <f t="shared" si="14"/>
        <v>0</v>
      </c>
      <c r="AE48" s="17">
        <f t="shared" si="14"/>
        <v>0</v>
      </c>
      <c r="AF48" s="17">
        <f t="shared" si="14"/>
        <v>0</v>
      </c>
      <c r="AG48" s="17">
        <f t="shared" si="14"/>
        <v>0</v>
      </c>
      <c r="AH48" s="17">
        <f t="shared" si="14"/>
        <v>0</v>
      </c>
      <c r="AI48" s="10">
        <f t="shared" si="14"/>
        <v>0</v>
      </c>
      <c r="AJ48" s="17">
        <f t="shared" si="14"/>
        <v>0</v>
      </c>
      <c r="AK48" s="17">
        <f t="shared" si="14"/>
        <v>0</v>
      </c>
      <c r="AL48" s="17">
        <f t="shared" si="14"/>
        <v>0</v>
      </c>
      <c r="AM48" s="17">
        <f t="shared" si="14"/>
        <v>0</v>
      </c>
      <c r="AN48" s="17">
        <f t="shared" si="14"/>
        <v>0</v>
      </c>
      <c r="AO48" s="10">
        <f t="shared" si="14"/>
        <v>0</v>
      </c>
      <c r="AP48" s="57"/>
      <c r="AQ48" s="60"/>
      <c r="AR48" s="63"/>
      <c r="AS48" s="66"/>
    </row>
    <row r="49" spans="1:45" ht="15.75" thickBot="1" x14ac:dyDescent="0.3">
      <c r="A49" s="52"/>
      <c r="B49" s="11" t="s">
        <v>3</v>
      </c>
      <c r="C49" s="6"/>
      <c r="D49" s="8"/>
      <c r="E49" s="8"/>
      <c r="F49" s="8"/>
      <c r="G49" s="8"/>
      <c r="H49" s="8"/>
      <c r="I49" s="6"/>
      <c r="J49" s="8"/>
      <c r="K49" s="8"/>
      <c r="L49" s="8"/>
      <c r="M49" s="8"/>
      <c r="N49" s="8"/>
      <c r="O49" s="6"/>
      <c r="P49" s="9"/>
      <c r="Q49" s="8"/>
      <c r="R49" s="8"/>
      <c r="S49" s="8"/>
      <c r="T49" s="8"/>
      <c r="U49" s="8"/>
      <c r="V49" s="9"/>
      <c r="W49" s="8"/>
      <c r="X49" s="8"/>
      <c r="Y49" s="8"/>
      <c r="Z49" s="8"/>
      <c r="AA49" s="8"/>
      <c r="AB49" s="9"/>
      <c r="AC49" s="10"/>
      <c r="AD49" s="8"/>
      <c r="AE49" s="8"/>
      <c r="AF49" s="8"/>
      <c r="AG49" s="8"/>
      <c r="AH49" s="8"/>
      <c r="AI49" s="10"/>
      <c r="AJ49" s="8"/>
      <c r="AK49" s="8"/>
      <c r="AL49" s="8"/>
      <c r="AM49" s="8"/>
      <c r="AN49" s="8"/>
      <c r="AO49" s="10"/>
      <c r="AP49" s="55">
        <f>SUM(C51:O51)</f>
        <v>0</v>
      </c>
      <c r="AQ49" s="58">
        <f>SUM(P51:AB51)</f>
        <v>0</v>
      </c>
      <c r="AR49" s="61">
        <f>SUM(AC51:AO51)</f>
        <v>0</v>
      </c>
      <c r="AS49" s="64">
        <f>SUM(AP49:AR51)/3</f>
        <v>0</v>
      </c>
    </row>
    <row r="50" spans="1:45" ht="15.75" thickBot="1" x14ac:dyDescent="0.3">
      <c r="A50" s="53"/>
      <c r="B50" s="12" t="s">
        <v>4</v>
      </c>
      <c r="C50" s="6"/>
      <c r="D50" s="8"/>
      <c r="E50" s="8"/>
      <c r="F50" s="8"/>
      <c r="G50" s="8"/>
      <c r="H50" s="8"/>
      <c r="I50" s="6"/>
      <c r="J50" s="8"/>
      <c r="K50" s="8"/>
      <c r="L50" s="8"/>
      <c r="M50" s="8"/>
      <c r="N50" s="8"/>
      <c r="O50" s="6"/>
      <c r="P50" s="9"/>
      <c r="Q50" s="8"/>
      <c r="R50" s="8"/>
      <c r="S50" s="8"/>
      <c r="T50" s="8"/>
      <c r="U50" s="8"/>
      <c r="V50" s="9"/>
      <c r="W50" s="8"/>
      <c r="X50" s="8"/>
      <c r="Y50" s="8"/>
      <c r="Z50" s="8"/>
      <c r="AA50" s="8"/>
      <c r="AB50" s="9"/>
      <c r="AC50" s="10"/>
      <c r="AD50" s="8"/>
      <c r="AE50" s="8"/>
      <c r="AF50" s="8"/>
      <c r="AG50" s="8"/>
      <c r="AH50" s="8"/>
      <c r="AI50" s="10"/>
      <c r="AJ50" s="8"/>
      <c r="AK50" s="8"/>
      <c r="AL50" s="8"/>
      <c r="AM50" s="8"/>
      <c r="AN50" s="8"/>
      <c r="AO50" s="10"/>
      <c r="AP50" s="56"/>
      <c r="AQ50" s="59"/>
      <c r="AR50" s="62"/>
      <c r="AS50" s="65"/>
    </row>
    <row r="51" spans="1:45" ht="19.5" thickBot="1" x14ac:dyDescent="0.3">
      <c r="A51" s="54"/>
      <c r="B51" s="16" t="s">
        <v>34</v>
      </c>
      <c r="C51" s="18">
        <f>C49/2+C50/2</f>
        <v>0</v>
      </c>
      <c r="D51" s="17">
        <f t="shared" ref="D51:AO51" si="15">D49/2+D50/2</f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8">
        <f t="shared" si="15"/>
        <v>0</v>
      </c>
      <c r="J51" s="17">
        <f t="shared" si="15"/>
        <v>0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7">
        <f t="shared" si="15"/>
        <v>0</v>
      </c>
      <c r="O51" s="18">
        <f t="shared" si="15"/>
        <v>0</v>
      </c>
      <c r="P51" s="9">
        <f t="shared" si="15"/>
        <v>0</v>
      </c>
      <c r="Q51" s="17">
        <f t="shared" si="15"/>
        <v>0</v>
      </c>
      <c r="R51" s="17">
        <f t="shared" si="15"/>
        <v>0</v>
      </c>
      <c r="S51" s="17">
        <f t="shared" si="15"/>
        <v>0</v>
      </c>
      <c r="T51" s="17">
        <f t="shared" si="15"/>
        <v>0</v>
      </c>
      <c r="U51" s="17">
        <f t="shared" si="15"/>
        <v>0</v>
      </c>
      <c r="V51" s="9">
        <f t="shared" si="15"/>
        <v>0</v>
      </c>
      <c r="W51" s="17">
        <f t="shared" si="15"/>
        <v>0</v>
      </c>
      <c r="X51" s="17">
        <f t="shared" si="15"/>
        <v>0</v>
      </c>
      <c r="Y51" s="17">
        <f t="shared" si="15"/>
        <v>0</v>
      </c>
      <c r="Z51" s="17">
        <f t="shared" si="15"/>
        <v>0</v>
      </c>
      <c r="AA51" s="17">
        <f t="shared" si="15"/>
        <v>0</v>
      </c>
      <c r="AB51" s="9">
        <f t="shared" si="15"/>
        <v>0</v>
      </c>
      <c r="AC51" s="10">
        <f t="shared" si="15"/>
        <v>0</v>
      </c>
      <c r="AD51" s="17">
        <f t="shared" si="15"/>
        <v>0</v>
      </c>
      <c r="AE51" s="17">
        <f t="shared" si="15"/>
        <v>0</v>
      </c>
      <c r="AF51" s="17">
        <f t="shared" si="15"/>
        <v>0</v>
      </c>
      <c r="AG51" s="17">
        <f t="shared" si="15"/>
        <v>0</v>
      </c>
      <c r="AH51" s="17">
        <f t="shared" si="15"/>
        <v>0</v>
      </c>
      <c r="AI51" s="10">
        <f t="shared" si="15"/>
        <v>0</v>
      </c>
      <c r="AJ51" s="17">
        <f t="shared" si="15"/>
        <v>0</v>
      </c>
      <c r="AK51" s="17">
        <f t="shared" si="15"/>
        <v>0</v>
      </c>
      <c r="AL51" s="17">
        <f t="shared" si="15"/>
        <v>0</v>
      </c>
      <c r="AM51" s="17">
        <f t="shared" si="15"/>
        <v>0</v>
      </c>
      <c r="AN51" s="17">
        <f t="shared" si="15"/>
        <v>0</v>
      </c>
      <c r="AO51" s="10">
        <f t="shared" si="15"/>
        <v>0</v>
      </c>
      <c r="AP51" s="57"/>
      <c r="AQ51" s="60"/>
      <c r="AR51" s="63"/>
      <c r="AS51" s="66"/>
    </row>
    <row r="52" spans="1:45" ht="15.75" thickBot="1" x14ac:dyDescent="0.3">
      <c r="A52" s="52"/>
      <c r="B52" s="11" t="s">
        <v>3</v>
      </c>
      <c r="C52" s="6"/>
      <c r="D52" s="8"/>
      <c r="E52" s="8"/>
      <c r="F52" s="8"/>
      <c r="G52" s="8"/>
      <c r="H52" s="8"/>
      <c r="I52" s="6"/>
      <c r="J52" s="8"/>
      <c r="K52" s="8"/>
      <c r="L52" s="8"/>
      <c r="M52" s="8"/>
      <c r="N52" s="8"/>
      <c r="O52" s="6"/>
      <c r="P52" s="9"/>
      <c r="Q52" s="8"/>
      <c r="R52" s="8"/>
      <c r="S52" s="8"/>
      <c r="T52" s="8"/>
      <c r="U52" s="8"/>
      <c r="V52" s="9"/>
      <c r="W52" s="8"/>
      <c r="X52" s="8"/>
      <c r="Y52" s="8"/>
      <c r="Z52" s="8"/>
      <c r="AA52" s="8"/>
      <c r="AB52" s="9"/>
      <c r="AC52" s="10"/>
      <c r="AD52" s="8"/>
      <c r="AE52" s="8"/>
      <c r="AF52" s="8"/>
      <c r="AG52" s="8"/>
      <c r="AH52" s="8"/>
      <c r="AI52" s="10"/>
      <c r="AJ52" s="8"/>
      <c r="AK52" s="8"/>
      <c r="AL52" s="8"/>
      <c r="AM52" s="8"/>
      <c r="AN52" s="8"/>
      <c r="AO52" s="10"/>
      <c r="AP52" s="55">
        <f>SUM(C54:O54)</f>
        <v>0</v>
      </c>
      <c r="AQ52" s="58">
        <f>SUM(P54:AB54)</f>
        <v>0</v>
      </c>
      <c r="AR52" s="61">
        <f>SUM(AC54:AO54)</f>
        <v>0</v>
      </c>
      <c r="AS52" s="64">
        <f>SUM(AP52:AR54)/3</f>
        <v>0</v>
      </c>
    </row>
    <row r="53" spans="1:45" ht="15.75" thickBot="1" x14ac:dyDescent="0.3">
      <c r="A53" s="53"/>
      <c r="B53" s="12" t="s">
        <v>4</v>
      </c>
      <c r="C53" s="6"/>
      <c r="D53" s="8"/>
      <c r="E53" s="8"/>
      <c r="F53" s="8"/>
      <c r="G53" s="8"/>
      <c r="H53" s="8"/>
      <c r="I53" s="6"/>
      <c r="J53" s="8"/>
      <c r="K53" s="8"/>
      <c r="L53" s="8"/>
      <c r="M53" s="8"/>
      <c r="N53" s="8"/>
      <c r="O53" s="6"/>
      <c r="P53" s="9"/>
      <c r="Q53" s="8"/>
      <c r="R53" s="8"/>
      <c r="S53" s="8"/>
      <c r="T53" s="8"/>
      <c r="U53" s="8"/>
      <c r="V53" s="9"/>
      <c r="W53" s="8"/>
      <c r="X53" s="8"/>
      <c r="Y53" s="8"/>
      <c r="Z53" s="8"/>
      <c r="AA53" s="8"/>
      <c r="AB53" s="9"/>
      <c r="AC53" s="10"/>
      <c r="AD53" s="8"/>
      <c r="AE53" s="8"/>
      <c r="AF53" s="8"/>
      <c r="AG53" s="8"/>
      <c r="AH53" s="8"/>
      <c r="AI53" s="10"/>
      <c r="AJ53" s="8"/>
      <c r="AK53" s="8"/>
      <c r="AL53" s="8"/>
      <c r="AM53" s="8"/>
      <c r="AN53" s="8"/>
      <c r="AO53" s="10"/>
      <c r="AP53" s="56"/>
      <c r="AQ53" s="59"/>
      <c r="AR53" s="62"/>
      <c r="AS53" s="65"/>
    </row>
    <row r="54" spans="1:45" ht="19.5" thickBot="1" x14ac:dyDescent="0.3">
      <c r="A54" s="54"/>
      <c r="B54" s="16" t="s">
        <v>34</v>
      </c>
      <c r="C54" s="18">
        <f>C52/2+C53/2</f>
        <v>0</v>
      </c>
      <c r="D54" s="17">
        <f t="shared" ref="D54:AO54" si="16">D52/2+D53/2</f>
        <v>0</v>
      </c>
      <c r="E54" s="17">
        <f t="shared" si="16"/>
        <v>0</v>
      </c>
      <c r="F54" s="17">
        <f t="shared" si="16"/>
        <v>0</v>
      </c>
      <c r="G54" s="17">
        <f t="shared" si="16"/>
        <v>0</v>
      </c>
      <c r="H54" s="17">
        <f t="shared" si="16"/>
        <v>0</v>
      </c>
      <c r="I54" s="18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6"/>
        <v>0</v>
      </c>
      <c r="N54" s="17">
        <f t="shared" si="16"/>
        <v>0</v>
      </c>
      <c r="O54" s="18">
        <f t="shared" si="16"/>
        <v>0</v>
      </c>
      <c r="P54" s="9">
        <f t="shared" si="16"/>
        <v>0</v>
      </c>
      <c r="Q54" s="17">
        <f t="shared" si="16"/>
        <v>0</v>
      </c>
      <c r="R54" s="17">
        <f t="shared" si="16"/>
        <v>0</v>
      </c>
      <c r="S54" s="17">
        <f t="shared" si="16"/>
        <v>0</v>
      </c>
      <c r="T54" s="17">
        <f t="shared" si="16"/>
        <v>0</v>
      </c>
      <c r="U54" s="17">
        <f t="shared" si="16"/>
        <v>0</v>
      </c>
      <c r="V54" s="9">
        <f t="shared" si="16"/>
        <v>0</v>
      </c>
      <c r="W54" s="17">
        <f t="shared" si="16"/>
        <v>0</v>
      </c>
      <c r="X54" s="17">
        <f t="shared" si="16"/>
        <v>0</v>
      </c>
      <c r="Y54" s="17">
        <f t="shared" si="16"/>
        <v>0</v>
      </c>
      <c r="Z54" s="17">
        <f t="shared" si="16"/>
        <v>0</v>
      </c>
      <c r="AA54" s="17">
        <f t="shared" si="16"/>
        <v>0</v>
      </c>
      <c r="AB54" s="9">
        <f t="shared" si="16"/>
        <v>0</v>
      </c>
      <c r="AC54" s="10">
        <f t="shared" si="16"/>
        <v>0</v>
      </c>
      <c r="AD54" s="17">
        <f t="shared" si="16"/>
        <v>0</v>
      </c>
      <c r="AE54" s="17">
        <f t="shared" si="16"/>
        <v>0</v>
      </c>
      <c r="AF54" s="17">
        <f t="shared" si="16"/>
        <v>0</v>
      </c>
      <c r="AG54" s="17">
        <f t="shared" si="16"/>
        <v>0</v>
      </c>
      <c r="AH54" s="17">
        <f t="shared" si="16"/>
        <v>0</v>
      </c>
      <c r="AI54" s="10">
        <f t="shared" si="16"/>
        <v>0</v>
      </c>
      <c r="AJ54" s="17">
        <f t="shared" si="16"/>
        <v>0</v>
      </c>
      <c r="AK54" s="17">
        <f t="shared" si="16"/>
        <v>0</v>
      </c>
      <c r="AL54" s="17">
        <f t="shared" si="16"/>
        <v>0</v>
      </c>
      <c r="AM54" s="17">
        <f t="shared" si="16"/>
        <v>0</v>
      </c>
      <c r="AN54" s="17">
        <f t="shared" si="16"/>
        <v>0</v>
      </c>
      <c r="AO54" s="10">
        <f t="shared" si="16"/>
        <v>0</v>
      </c>
      <c r="AP54" s="57"/>
      <c r="AQ54" s="60"/>
      <c r="AR54" s="63"/>
      <c r="AS54" s="66"/>
    </row>
    <row r="55" spans="1:45" ht="15.75" thickBot="1" x14ac:dyDescent="0.3">
      <c r="A55" s="52"/>
      <c r="B55" s="11" t="s">
        <v>3</v>
      </c>
      <c r="C55" s="6"/>
      <c r="D55" s="8"/>
      <c r="E55" s="8"/>
      <c r="F55" s="8"/>
      <c r="G55" s="8"/>
      <c r="H55" s="8"/>
      <c r="I55" s="6"/>
      <c r="J55" s="8"/>
      <c r="K55" s="8"/>
      <c r="L55" s="8"/>
      <c r="M55" s="8"/>
      <c r="N55" s="8"/>
      <c r="O55" s="6"/>
      <c r="P55" s="9"/>
      <c r="Q55" s="8"/>
      <c r="R55" s="8"/>
      <c r="S55" s="8"/>
      <c r="T55" s="8"/>
      <c r="U55" s="8"/>
      <c r="V55" s="9"/>
      <c r="W55" s="8"/>
      <c r="X55" s="8"/>
      <c r="Y55" s="8"/>
      <c r="Z55" s="8"/>
      <c r="AA55" s="8"/>
      <c r="AB55" s="9"/>
      <c r="AC55" s="10"/>
      <c r="AD55" s="8"/>
      <c r="AE55" s="8"/>
      <c r="AF55" s="8"/>
      <c r="AG55" s="8"/>
      <c r="AH55" s="8"/>
      <c r="AI55" s="10"/>
      <c r="AJ55" s="8"/>
      <c r="AK55" s="8"/>
      <c r="AL55" s="8"/>
      <c r="AM55" s="8"/>
      <c r="AN55" s="8"/>
      <c r="AO55" s="10"/>
      <c r="AP55" s="55">
        <f>SUM(C57:O57)</f>
        <v>0</v>
      </c>
      <c r="AQ55" s="58">
        <f>SUM(P57:AB57)</f>
        <v>0</v>
      </c>
      <c r="AR55" s="61">
        <f>SUM(AC57:AO57)</f>
        <v>0</v>
      </c>
      <c r="AS55" s="64">
        <f>SUM(AP55:AR57)/3</f>
        <v>0</v>
      </c>
    </row>
    <row r="56" spans="1:45" ht="15.75" thickBot="1" x14ac:dyDescent="0.3">
      <c r="A56" s="53"/>
      <c r="B56" s="12" t="s">
        <v>4</v>
      </c>
      <c r="C56" s="6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6"/>
      <c r="P56" s="9"/>
      <c r="Q56" s="8"/>
      <c r="R56" s="8"/>
      <c r="S56" s="8"/>
      <c r="T56" s="8"/>
      <c r="U56" s="8"/>
      <c r="V56" s="9"/>
      <c r="W56" s="8"/>
      <c r="X56" s="8"/>
      <c r="Y56" s="8"/>
      <c r="Z56" s="8"/>
      <c r="AA56" s="8"/>
      <c r="AB56" s="9"/>
      <c r="AC56" s="10"/>
      <c r="AD56" s="8"/>
      <c r="AE56" s="8"/>
      <c r="AF56" s="8"/>
      <c r="AG56" s="8"/>
      <c r="AH56" s="8"/>
      <c r="AI56" s="10"/>
      <c r="AJ56" s="8"/>
      <c r="AK56" s="8"/>
      <c r="AL56" s="8"/>
      <c r="AM56" s="8"/>
      <c r="AN56" s="8"/>
      <c r="AO56" s="10"/>
      <c r="AP56" s="56"/>
      <c r="AQ56" s="59"/>
      <c r="AR56" s="62"/>
      <c r="AS56" s="65"/>
    </row>
    <row r="57" spans="1:45" ht="19.5" thickBot="1" x14ac:dyDescent="0.3">
      <c r="A57" s="54"/>
      <c r="B57" s="16" t="s">
        <v>34</v>
      </c>
      <c r="C57" s="18">
        <f>C55/2+C56/2</f>
        <v>0</v>
      </c>
      <c r="D57" s="17">
        <f t="shared" ref="D57:AO57" si="17">D55/2+D56/2</f>
        <v>0</v>
      </c>
      <c r="E57" s="17">
        <f t="shared" si="17"/>
        <v>0</v>
      </c>
      <c r="F57" s="17">
        <f t="shared" si="17"/>
        <v>0</v>
      </c>
      <c r="G57" s="17">
        <f t="shared" si="17"/>
        <v>0</v>
      </c>
      <c r="H57" s="17">
        <f t="shared" si="17"/>
        <v>0</v>
      </c>
      <c r="I57" s="18">
        <f t="shared" si="17"/>
        <v>0</v>
      </c>
      <c r="J57" s="17">
        <f t="shared" si="17"/>
        <v>0</v>
      </c>
      <c r="K57" s="17">
        <f t="shared" si="17"/>
        <v>0</v>
      </c>
      <c r="L57" s="17">
        <f t="shared" si="17"/>
        <v>0</v>
      </c>
      <c r="M57" s="17">
        <f t="shared" si="17"/>
        <v>0</v>
      </c>
      <c r="N57" s="17">
        <f t="shared" si="17"/>
        <v>0</v>
      </c>
      <c r="O57" s="18">
        <f t="shared" si="17"/>
        <v>0</v>
      </c>
      <c r="P57" s="9">
        <f t="shared" si="17"/>
        <v>0</v>
      </c>
      <c r="Q57" s="17">
        <f t="shared" si="17"/>
        <v>0</v>
      </c>
      <c r="R57" s="17">
        <f t="shared" si="17"/>
        <v>0</v>
      </c>
      <c r="S57" s="17">
        <f t="shared" si="17"/>
        <v>0</v>
      </c>
      <c r="T57" s="17">
        <f t="shared" si="17"/>
        <v>0</v>
      </c>
      <c r="U57" s="17">
        <f t="shared" si="17"/>
        <v>0</v>
      </c>
      <c r="V57" s="9">
        <f t="shared" si="17"/>
        <v>0</v>
      </c>
      <c r="W57" s="17">
        <f t="shared" si="17"/>
        <v>0</v>
      </c>
      <c r="X57" s="17">
        <f t="shared" si="17"/>
        <v>0</v>
      </c>
      <c r="Y57" s="17">
        <f t="shared" si="17"/>
        <v>0</v>
      </c>
      <c r="Z57" s="17">
        <f t="shared" si="17"/>
        <v>0</v>
      </c>
      <c r="AA57" s="17">
        <f t="shared" si="17"/>
        <v>0</v>
      </c>
      <c r="AB57" s="9">
        <f t="shared" si="17"/>
        <v>0</v>
      </c>
      <c r="AC57" s="10">
        <f t="shared" si="17"/>
        <v>0</v>
      </c>
      <c r="AD57" s="17">
        <f t="shared" si="17"/>
        <v>0</v>
      </c>
      <c r="AE57" s="17">
        <f t="shared" si="17"/>
        <v>0</v>
      </c>
      <c r="AF57" s="17">
        <f t="shared" si="17"/>
        <v>0</v>
      </c>
      <c r="AG57" s="17">
        <f t="shared" si="17"/>
        <v>0</v>
      </c>
      <c r="AH57" s="17">
        <f t="shared" si="17"/>
        <v>0</v>
      </c>
      <c r="AI57" s="10">
        <f t="shared" si="17"/>
        <v>0</v>
      </c>
      <c r="AJ57" s="17">
        <f t="shared" si="17"/>
        <v>0</v>
      </c>
      <c r="AK57" s="17">
        <f t="shared" si="17"/>
        <v>0</v>
      </c>
      <c r="AL57" s="17">
        <f t="shared" si="17"/>
        <v>0</v>
      </c>
      <c r="AM57" s="17">
        <f t="shared" si="17"/>
        <v>0</v>
      </c>
      <c r="AN57" s="17">
        <f t="shared" si="17"/>
        <v>0</v>
      </c>
      <c r="AO57" s="10">
        <f t="shared" si="17"/>
        <v>0</v>
      </c>
      <c r="AP57" s="57"/>
      <c r="AQ57" s="60"/>
      <c r="AR57" s="63"/>
      <c r="AS57" s="66"/>
    </row>
    <row r="58" spans="1:45" ht="15.75" thickBot="1" x14ac:dyDescent="0.3">
      <c r="A58" s="52"/>
      <c r="B58" s="11" t="s">
        <v>3</v>
      </c>
      <c r="C58" s="6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6"/>
      <c r="P58" s="9"/>
      <c r="Q58" s="8"/>
      <c r="R58" s="8"/>
      <c r="S58" s="8"/>
      <c r="T58" s="8"/>
      <c r="U58" s="8"/>
      <c r="V58" s="9"/>
      <c r="W58" s="8"/>
      <c r="X58" s="8"/>
      <c r="Y58" s="8"/>
      <c r="Z58" s="8"/>
      <c r="AA58" s="8"/>
      <c r="AB58" s="9"/>
      <c r="AC58" s="10"/>
      <c r="AD58" s="8"/>
      <c r="AE58" s="8"/>
      <c r="AF58" s="8"/>
      <c r="AG58" s="8"/>
      <c r="AH58" s="8"/>
      <c r="AI58" s="10"/>
      <c r="AJ58" s="8"/>
      <c r="AK58" s="8"/>
      <c r="AL58" s="8"/>
      <c r="AM58" s="8"/>
      <c r="AN58" s="8"/>
      <c r="AO58" s="10"/>
      <c r="AP58" s="55">
        <f>SUM(C60:O60)</f>
        <v>0</v>
      </c>
      <c r="AQ58" s="58">
        <f>SUM(P60:AB60)</f>
        <v>0</v>
      </c>
      <c r="AR58" s="61">
        <f>SUM(AC60:AO60)</f>
        <v>0</v>
      </c>
      <c r="AS58" s="64">
        <f>SUM(AP58:AR60)/3</f>
        <v>0</v>
      </c>
    </row>
    <row r="59" spans="1:45" ht="15.75" thickBot="1" x14ac:dyDescent="0.3">
      <c r="A59" s="53"/>
      <c r="B59" s="12" t="s">
        <v>4</v>
      </c>
      <c r="C59" s="6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6"/>
      <c r="P59" s="9"/>
      <c r="Q59" s="8"/>
      <c r="R59" s="8"/>
      <c r="S59" s="8"/>
      <c r="T59" s="8"/>
      <c r="U59" s="8"/>
      <c r="V59" s="9"/>
      <c r="W59" s="8"/>
      <c r="X59" s="8"/>
      <c r="Y59" s="8"/>
      <c r="Z59" s="8"/>
      <c r="AA59" s="8"/>
      <c r="AB59" s="9"/>
      <c r="AC59" s="10"/>
      <c r="AD59" s="8"/>
      <c r="AE59" s="8"/>
      <c r="AF59" s="8"/>
      <c r="AG59" s="8"/>
      <c r="AH59" s="8"/>
      <c r="AI59" s="10"/>
      <c r="AJ59" s="8"/>
      <c r="AK59" s="8"/>
      <c r="AL59" s="8"/>
      <c r="AM59" s="8"/>
      <c r="AN59" s="8"/>
      <c r="AO59" s="10"/>
      <c r="AP59" s="56"/>
      <c r="AQ59" s="59"/>
      <c r="AR59" s="62"/>
      <c r="AS59" s="65"/>
    </row>
    <row r="60" spans="1:45" ht="19.5" thickBot="1" x14ac:dyDescent="0.3">
      <c r="A60" s="54"/>
      <c r="B60" s="16" t="s">
        <v>34</v>
      </c>
      <c r="C60" s="18">
        <f>C58/2+C59/2</f>
        <v>0</v>
      </c>
      <c r="D60" s="17">
        <f t="shared" ref="D60:AO60" si="18">D58/2+D59/2</f>
        <v>0</v>
      </c>
      <c r="E60" s="17">
        <f t="shared" si="18"/>
        <v>0</v>
      </c>
      <c r="F60" s="17">
        <f t="shared" si="18"/>
        <v>0</v>
      </c>
      <c r="G60" s="17">
        <f t="shared" si="18"/>
        <v>0</v>
      </c>
      <c r="H60" s="17">
        <f t="shared" si="18"/>
        <v>0</v>
      </c>
      <c r="I60" s="18">
        <f t="shared" si="18"/>
        <v>0</v>
      </c>
      <c r="J60" s="17">
        <f t="shared" si="18"/>
        <v>0</v>
      </c>
      <c r="K60" s="17">
        <f t="shared" si="18"/>
        <v>0</v>
      </c>
      <c r="L60" s="17">
        <f t="shared" si="18"/>
        <v>0</v>
      </c>
      <c r="M60" s="17">
        <f t="shared" si="18"/>
        <v>0</v>
      </c>
      <c r="N60" s="17">
        <f t="shared" si="18"/>
        <v>0</v>
      </c>
      <c r="O60" s="18">
        <f t="shared" si="18"/>
        <v>0</v>
      </c>
      <c r="P60" s="9">
        <f t="shared" si="18"/>
        <v>0</v>
      </c>
      <c r="Q60" s="17">
        <f t="shared" si="18"/>
        <v>0</v>
      </c>
      <c r="R60" s="17">
        <f t="shared" si="18"/>
        <v>0</v>
      </c>
      <c r="S60" s="17">
        <f t="shared" si="18"/>
        <v>0</v>
      </c>
      <c r="T60" s="17">
        <f t="shared" si="18"/>
        <v>0</v>
      </c>
      <c r="U60" s="17">
        <f t="shared" si="18"/>
        <v>0</v>
      </c>
      <c r="V60" s="9">
        <f t="shared" si="18"/>
        <v>0</v>
      </c>
      <c r="W60" s="17">
        <f t="shared" si="18"/>
        <v>0</v>
      </c>
      <c r="X60" s="17">
        <f t="shared" si="18"/>
        <v>0</v>
      </c>
      <c r="Y60" s="17">
        <f t="shared" si="18"/>
        <v>0</v>
      </c>
      <c r="Z60" s="17">
        <f t="shared" si="18"/>
        <v>0</v>
      </c>
      <c r="AA60" s="17">
        <f t="shared" si="18"/>
        <v>0</v>
      </c>
      <c r="AB60" s="9">
        <f t="shared" si="18"/>
        <v>0</v>
      </c>
      <c r="AC60" s="10">
        <f t="shared" si="18"/>
        <v>0</v>
      </c>
      <c r="AD60" s="17">
        <f t="shared" si="18"/>
        <v>0</v>
      </c>
      <c r="AE60" s="17">
        <f t="shared" si="18"/>
        <v>0</v>
      </c>
      <c r="AF60" s="17">
        <f t="shared" si="18"/>
        <v>0</v>
      </c>
      <c r="AG60" s="17">
        <f t="shared" si="18"/>
        <v>0</v>
      </c>
      <c r="AH60" s="17">
        <f t="shared" si="18"/>
        <v>0</v>
      </c>
      <c r="AI60" s="10">
        <f t="shared" si="18"/>
        <v>0</v>
      </c>
      <c r="AJ60" s="17">
        <f t="shared" si="18"/>
        <v>0</v>
      </c>
      <c r="AK60" s="17">
        <f t="shared" si="18"/>
        <v>0</v>
      </c>
      <c r="AL60" s="17">
        <f t="shared" si="18"/>
        <v>0</v>
      </c>
      <c r="AM60" s="17">
        <f t="shared" si="18"/>
        <v>0</v>
      </c>
      <c r="AN60" s="17">
        <f t="shared" si="18"/>
        <v>0</v>
      </c>
      <c r="AO60" s="10">
        <f t="shared" si="18"/>
        <v>0</v>
      </c>
      <c r="AP60" s="57"/>
      <c r="AQ60" s="60"/>
      <c r="AR60" s="63"/>
      <c r="AS60" s="66"/>
    </row>
    <row r="61" spans="1:45" ht="15.75" thickBot="1" x14ac:dyDescent="0.3">
      <c r="A61" s="52"/>
      <c r="B61" s="11" t="s">
        <v>3</v>
      </c>
      <c r="C61" s="6"/>
      <c r="D61" s="8"/>
      <c r="E61" s="8"/>
      <c r="F61" s="8"/>
      <c r="G61" s="8"/>
      <c r="H61" s="8"/>
      <c r="I61" s="6"/>
      <c r="J61" s="8"/>
      <c r="K61" s="8"/>
      <c r="L61" s="8"/>
      <c r="M61" s="8"/>
      <c r="N61" s="8"/>
      <c r="O61" s="6"/>
      <c r="P61" s="9"/>
      <c r="Q61" s="8"/>
      <c r="R61" s="8"/>
      <c r="S61" s="8"/>
      <c r="T61" s="8"/>
      <c r="U61" s="8"/>
      <c r="V61" s="9"/>
      <c r="W61" s="8"/>
      <c r="X61" s="8"/>
      <c r="Y61" s="8"/>
      <c r="Z61" s="8"/>
      <c r="AA61" s="8"/>
      <c r="AB61" s="9"/>
      <c r="AC61" s="10"/>
      <c r="AD61" s="8"/>
      <c r="AE61" s="8"/>
      <c r="AF61" s="8"/>
      <c r="AG61" s="8"/>
      <c r="AH61" s="8"/>
      <c r="AI61" s="10"/>
      <c r="AJ61" s="8"/>
      <c r="AK61" s="8"/>
      <c r="AL61" s="8"/>
      <c r="AM61" s="8"/>
      <c r="AN61" s="8"/>
      <c r="AO61" s="10"/>
      <c r="AP61" s="55">
        <f>SUM(C63:O63)</f>
        <v>0</v>
      </c>
      <c r="AQ61" s="58">
        <f>SUM(P63:AB63)</f>
        <v>0</v>
      </c>
      <c r="AR61" s="61">
        <f>SUM(AC63:AO63)</f>
        <v>0</v>
      </c>
      <c r="AS61" s="64">
        <f>SUM(AP61:AR63)/3</f>
        <v>0</v>
      </c>
    </row>
    <row r="62" spans="1:45" ht="15.75" thickBot="1" x14ac:dyDescent="0.3">
      <c r="A62" s="53"/>
      <c r="B62" s="12" t="s">
        <v>4</v>
      </c>
      <c r="C62" s="6"/>
      <c r="D62" s="8"/>
      <c r="E62" s="8"/>
      <c r="F62" s="8"/>
      <c r="G62" s="8"/>
      <c r="H62" s="8"/>
      <c r="I62" s="6"/>
      <c r="J62" s="8"/>
      <c r="K62" s="8"/>
      <c r="L62" s="8"/>
      <c r="M62" s="8"/>
      <c r="N62" s="8"/>
      <c r="O62" s="6"/>
      <c r="P62" s="9"/>
      <c r="Q62" s="8"/>
      <c r="R62" s="8"/>
      <c r="S62" s="8"/>
      <c r="T62" s="8"/>
      <c r="U62" s="8"/>
      <c r="V62" s="9"/>
      <c r="W62" s="8"/>
      <c r="X62" s="8"/>
      <c r="Y62" s="8"/>
      <c r="Z62" s="8"/>
      <c r="AA62" s="8"/>
      <c r="AB62" s="9"/>
      <c r="AC62" s="10"/>
      <c r="AD62" s="8"/>
      <c r="AE62" s="8"/>
      <c r="AF62" s="8"/>
      <c r="AG62" s="8"/>
      <c r="AH62" s="8"/>
      <c r="AI62" s="10"/>
      <c r="AJ62" s="8"/>
      <c r="AK62" s="8"/>
      <c r="AL62" s="8"/>
      <c r="AM62" s="8"/>
      <c r="AN62" s="8"/>
      <c r="AO62" s="10"/>
      <c r="AP62" s="56"/>
      <c r="AQ62" s="59"/>
      <c r="AR62" s="62"/>
      <c r="AS62" s="65"/>
    </row>
    <row r="63" spans="1:45" ht="19.5" thickBot="1" x14ac:dyDescent="0.3">
      <c r="A63" s="54"/>
      <c r="B63" s="16" t="s">
        <v>34</v>
      </c>
      <c r="C63" s="18">
        <f>C61/2+C62/2</f>
        <v>0</v>
      </c>
      <c r="D63" s="17">
        <f t="shared" ref="D63:AO63" si="19">D61/2+D62/2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8">
        <f t="shared" si="19"/>
        <v>0</v>
      </c>
      <c r="J63" s="17">
        <f t="shared" si="19"/>
        <v>0</v>
      </c>
      <c r="K63" s="17">
        <f t="shared" si="19"/>
        <v>0</v>
      </c>
      <c r="L63" s="17">
        <f t="shared" si="19"/>
        <v>0</v>
      </c>
      <c r="M63" s="17">
        <f t="shared" si="19"/>
        <v>0</v>
      </c>
      <c r="N63" s="17">
        <f t="shared" si="19"/>
        <v>0</v>
      </c>
      <c r="O63" s="18">
        <f t="shared" si="19"/>
        <v>0</v>
      </c>
      <c r="P63" s="9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9">
        <f t="shared" si="19"/>
        <v>0</v>
      </c>
      <c r="W63" s="17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9">
        <f t="shared" si="19"/>
        <v>0</v>
      </c>
      <c r="AC63" s="10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17">
        <f t="shared" si="19"/>
        <v>0</v>
      </c>
      <c r="AH63" s="17">
        <f t="shared" si="19"/>
        <v>0</v>
      </c>
      <c r="AI63" s="10">
        <f t="shared" si="19"/>
        <v>0</v>
      </c>
      <c r="AJ63" s="17">
        <f t="shared" si="19"/>
        <v>0</v>
      </c>
      <c r="AK63" s="17">
        <f t="shared" si="19"/>
        <v>0</v>
      </c>
      <c r="AL63" s="17">
        <f t="shared" si="19"/>
        <v>0</v>
      </c>
      <c r="AM63" s="17">
        <f t="shared" si="19"/>
        <v>0</v>
      </c>
      <c r="AN63" s="17">
        <f t="shared" si="19"/>
        <v>0</v>
      </c>
      <c r="AO63" s="10">
        <f t="shared" si="19"/>
        <v>0</v>
      </c>
      <c r="AP63" s="57"/>
      <c r="AQ63" s="60"/>
      <c r="AR63" s="63"/>
      <c r="AS63" s="66"/>
    </row>
    <row r="64" spans="1:45" ht="15.75" thickBot="1" x14ac:dyDescent="0.3">
      <c r="A64" s="52"/>
      <c r="B64" s="11" t="s">
        <v>3</v>
      </c>
      <c r="C64" s="6"/>
      <c r="D64" s="8"/>
      <c r="E64" s="8"/>
      <c r="F64" s="8"/>
      <c r="G64" s="8"/>
      <c r="H64" s="8"/>
      <c r="I64" s="6"/>
      <c r="J64" s="8"/>
      <c r="K64" s="8"/>
      <c r="L64" s="8"/>
      <c r="M64" s="8"/>
      <c r="N64" s="8"/>
      <c r="O64" s="6"/>
      <c r="P64" s="9"/>
      <c r="Q64" s="8"/>
      <c r="R64" s="8"/>
      <c r="S64" s="8"/>
      <c r="T64" s="8"/>
      <c r="U64" s="8"/>
      <c r="V64" s="9"/>
      <c r="W64" s="8"/>
      <c r="X64" s="8"/>
      <c r="Y64" s="8"/>
      <c r="Z64" s="8"/>
      <c r="AA64" s="8"/>
      <c r="AB64" s="9"/>
      <c r="AC64" s="10"/>
      <c r="AD64" s="8"/>
      <c r="AE64" s="8"/>
      <c r="AF64" s="8"/>
      <c r="AG64" s="8"/>
      <c r="AH64" s="8"/>
      <c r="AI64" s="10"/>
      <c r="AJ64" s="8"/>
      <c r="AK64" s="8"/>
      <c r="AL64" s="8"/>
      <c r="AM64" s="8"/>
      <c r="AN64" s="8"/>
      <c r="AO64" s="10"/>
      <c r="AP64" s="55">
        <f>SUM(C66:O66)</f>
        <v>0</v>
      </c>
      <c r="AQ64" s="58">
        <f>SUM(P66:AB66)</f>
        <v>0</v>
      </c>
      <c r="AR64" s="61">
        <f>SUM(AC66:AO66)</f>
        <v>0</v>
      </c>
      <c r="AS64" s="64">
        <f>SUM(AP64:AR66)/3</f>
        <v>0</v>
      </c>
    </row>
    <row r="65" spans="1:45" ht="15.75" thickBot="1" x14ac:dyDescent="0.3">
      <c r="A65" s="53"/>
      <c r="B65" s="12" t="s">
        <v>4</v>
      </c>
      <c r="C65" s="6"/>
      <c r="D65" s="8"/>
      <c r="E65" s="8"/>
      <c r="F65" s="8"/>
      <c r="G65" s="8"/>
      <c r="H65" s="8"/>
      <c r="I65" s="6"/>
      <c r="J65" s="8"/>
      <c r="K65" s="8"/>
      <c r="L65" s="8"/>
      <c r="M65" s="8"/>
      <c r="N65" s="8"/>
      <c r="O65" s="6"/>
      <c r="P65" s="9"/>
      <c r="Q65" s="8"/>
      <c r="R65" s="8"/>
      <c r="S65" s="8"/>
      <c r="T65" s="8"/>
      <c r="U65" s="8"/>
      <c r="V65" s="9"/>
      <c r="W65" s="8"/>
      <c r="X65" s="8"/>
      <c r="Y65" s="8"/>
      <c r="Z65" s="8"/>
      <c r="AA65" s="8"/>
      <c r="AB65" s="9"/>
      <c r="AC65" s="10"/>
      <c r="AD65" s="8"/>
      <c r="AE65" s="8"/>
      <c r="AF65" s="8"/>
      <c r="AG65" s="8"/>
      <c r="AH65" s="8"/>
      <c r="AI65" s="10"/>
      <c r="AJ65" s="8"/>
      <c r="AK65" s="8"/>
      <c r="AL65" s="8"/>
      <c r="AM65" s="8"/>
      <c r="AN65" s="8"/>
      <c r="AO65" s="10"/>
      <c r="AP65" s="56"/>
      <c r="AQ65" s="59"/>
      <c r="AR65" s="62"/>
      <c r="AS65" s="65"/>
    </row>
    <row r="66" spans="1:45" ht="19.5" thickBot="1" x14ac:dyDescent="0.3">
      <c r="A66" s="54"/>
      <c r="B66" s="16" t="s">
        <v>34</v>
      </c>
      <c r="C66" s="18">
        <f>C64/2+C65/2</f>
        <v>0</v>
      </c>
      <c r="D66" s="17">
        <f t="shared" ref="D66:AO66" si="20">D64/2+D65/2</f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7">
        <f t="shared" si="20"/>
        <v>0</v>
      </c>
      <c r="I66" s="18">
        <f t="shared" si="20"/>
        <v>0</v>
      </c>
      <c r="J66" s="17">
        <f t="shared" si="20"/>
        <v>0</v>
      </c>
      <c r="K66" s="17">
        <f t="shared" si="20"/>
        <v>0</v>
      </c>
      <c r="L66" s="17">
        <f t="shared" si="20"/>
        <v>0</v>
      </c>
      <c r="M66" s="17">
        <f t="shared" si="20"/>
        <v>0</v>
      </c>
      <c r="N66" s="17">
        <f t="shared" si="20"/>
        <v>0</v>
      </c>
      <c r="O66" s="18">
        <f t="shared" si="20"/>
        <v>0</v>
      </c>
      <c r="P66" s="9">
        <f t="shared" si="20"/>
        <v>0</v>
      </c>
      <c r="Q66" s="17">
        <f t="shared" si="20"/>
        <v>0</v>
      </c>
      <c r="R66" s="17">
        <f t="shared" si="20"/>
        <v>0</v>
      </c>
      <c r="S66" s="17">
        <f t="shared" si="20"/>
        <v>0</v>
      </c>
      <c r="T66" s="17">
        <f t="shared" si="20"/>
        <v>0</v>
      </c>
      <c r="U66" s="17">
        <f t="shared" si="20"/>
        <v>0</v>
      </c>
      <c r="V66" s="9">
        <f t="shared" si="20"/>
        <v>0</v>
      </c>
      <c r="W66" s="17">
        <f t="shared" si="20"/>
        <v>0</v>
      </c>
      <c r="X66" s="17">
        <f t="shared" si="20"/>
        <v>0</v>
      </c>
      <c r="Y66" s="17">
        <f t="shared" si="20"/>
        <v>0</v>
      </c>
      <c r="Z66" s="17">
        <f t="shared" si="20"/>
        <v>0</v>
      </c>
      <c r="AA66" s="17">
        <f t="shared" si="20"/>
        <v>0</v>
      </c>
      <c r="AB66" s="9">
        <f t="shared" si="20"/>
        <v>0</v>
      </c>
      <c r="AC66" s="10">
        <f t="shared" si="20"/>
        <v>0</v>
      </c>
      <c r="AD66" s="17">
        <f t="shared" si="20"/>
        <v>0</v>
      </c>
      <c r="AE66" s="17">
        <f t="shared" si="20"/>
        <v>0</v>
      </c>
      <c r="AF66" s="17">
        <f t="shared" si="20"/>
        <v>0</v>
      </c>
      <c r="AG66" s="17">
        <f t="shared" si="20"/>
        <v>0</v>
      </c>
      <c r="AH66" s="17">
        <f t="shared" si="20"/>
        <v>0</v>
      </c>
      <c r="AI66" s="10">
        <f t="shared" si="20"/>
        <v>0</v>
      </c>
      <c r="AJ66" s="17">
        <f t="shared" si="20"/>
        <v>0</v>
      </c>
      <c r="AK66" s="17">
        <f t="shared" si="20"/>
        <v>0</v>
      </c>
      <c r="AL66" s="17">
        <f t="shared" si="20"/>
        <v>0</v>
      </c>
      <c r="AM66" s="17">
        <f t="shared" si="20"/>
        <v>0</v>
      </c>
      <c r="AN66" s="17">
        <f t="shared" si="20"/>
        <v>0</v>
      </c>
      <c r="AO66" s="10">
        <f t="shared" si="20"/>
        <v>0</v>
      </c>
      <c r="AP66" s="57"/>
      <c r="AQ66" s="60"/>
      <c r="AR66" s="63"/>
      <c r="AS66" s="66"/>
    </row>
    <row r="67" spans="1:45" ht="15.75" thickBot="1" x14ac:dyDescent="0.3">
      <c r="A67" s="52"/>
      <c r="B67" s="11" t="s">
        <v>3</v>
      </c>
      <c r="C67" s="6"/>
      <c r="D67" s="8"/>
      <c r="E67" s="8"/>
      <c r="F67" s="8"/>
      <c r="G67" s="8"/>
      <c r="H67" s="8"/>
      <c r="I67" s="6"/>
      <c r="J67" s="8"/>
      <c r="K67" s="8"/>
      <c r="L67" s="8"/>
      <c r="M67" s="8"/>
      <c r="N67" s="8"/>
      <c r="O67" s="6"/>
      <c r="P67" s="9"/>
      <c r="Q67" s="8"/>
      <c r="R67" s="8"/>
      <c r="S67" s="8"/>
      <c r="T67" s="8"/>
      <c r="U67" s="8"/>
      <c r="V67" s="9"/>
      <c r="W67" s="8"/>
      <c r="X67" s="8"/>
      <c r="Y67" s="8"/>
      <c r="Z67" s="8"/>
      <c r="AA67" s="8"/>
      <c r="AB67" s="9"/>
      <c r="AC67" s="10"/>
      <c r="AD67" s="8"/>
      <c r="AE67" s="8"/>
      <c r="AF67" s="8"/>
      <c r="AG67" s="8"/>
      <c r="AH67" s="8"/>
      <c r="AI67" s="10"/>
      <c r="AJ67" s="8"/>
      <c r="AK67" s="8"/>
      <c r="AL67" s="8"/>
      <c r="AM67" s="8"/>
      <c r="AN67" s="8"/>
      <c r="AO67" s="10"/>
      <c r="AP67" s="55">
        <f>SUM(C69:O69)</f>
        <v>0</v>
      </c>
      <c r="AQ67" s="58">
        <f>SUM(P69:AB69)</f>
        <v>0</v>
      </c>
      <c r="AR67" s="61">
        <f>SUM(AC69:AO69)</f>
        <v>0</v>
      </c>
      <c r="AS67" s="64">
        <f>SUM(AP67:AR69)/3</f>
        <v>0</v>
      </c>
    </row>
    <row r="68" spans="1:45" ht="15.75" thickBot="1" x14ac:dyDescent="0.3">
      <c r="A68" s="53"/>
      <c r="B68" s="12" t="s">
        <v>4</v>
      </c>
      <c r="C68" s="6"/>
      <c r="D68" s="8"/>
      <c r="E68" s="8"/>
      <c r="F68" s="8"/>
      <c r="G68" s="8"/>
      <c r="H68" s="8"/>
      <c r="I68" s="6"/>
      <c r="J68" s="8"/>
      <c r="K68" s="8"/>
      <c r="L68" s="8"/>
      <c r="M68" s="8"/>
      <c r="N68" s="8"/>
      <c r="O68" s="6"/>
      <c r="P68" s="9"/>
      <c r="Q68" s="8"/>
      <c r="R68" s="8"/>
      <c r="S68" s="8"/>
      <c r="T68" s="8"/>
      <c r="U68" s="8"/>
      <c r="V68" s="9"/>
      <c r="W68" s="8"/>
      <c r="X68" s="8"/>
      <c r="Y68" s="8"/>
      <c r="Z68" s="8"/>
      <c r="AA68" s="8"/>
      <c r="AB68" s="9"/>
      <c r="AC68" s="10"/>
      <c r="AD68" s="8"/>
      <c r="AE68" s="8"/>
      <c r="AF68" s="8"/>
      <c r="AG68" s="8"/>
      <c r="AH68" s="8"/>
      <c r="AI68" s="10"/>
      <c r="AJ68" s="8"/>
      <c r="AK68" s="8"/>
      <c r="AL68" s="8"/>
      <c r="AM68" s="8"/>
      <c r="AN68" s="8"/>
      <c r="AO68" s="10"/>
      <c r="AP68" s="56"/>
      <c r="AQ68" s="59"/>
      <c r="AR68" s="62"/>
      <c r="AS68" s="65"/>
    </row>
    <row r="69" spans="1:45" ht="19.5" thickBot="1" x14ac:dyDescent="0.3">
      <c r="A69" s="54"/>
      <c r="B69" s="16" t="s">
        <v>34</v>
      </c>
      <c r="C69" s="18">
        <f>C67/2+C68/2</f>
        <v>0</v>
      </c>
      <c r="D69" s="17">
        <f t="shared" ref="D69:AO69" si="21">D67/2+D68/2</f>
        <v>0</v>
      </c>
      <c r="E69" s="17">
        <f t="shared" si="21"/>
        <v>0</v>
      </c>
      <c r="F69" s="17">
        <f t="shared" si="21"/>
        <v>0</v>
      </c>
      <c r="G69" s="17">
        <f t="shared" si="21"/>
        <v>0</v>
      </c>
      <c r="H69" s="17">
        <f t="shared" si="21"/>
        <v>0</v>
      </c>
      <c r="I69" s="18">
        <f t="shared" si="21"/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 t="shared" si="21"/>
        <v>0</v>
      </c>
      <c r="N69" s="17">
        <f t="shared" si="21"/>
        <v>0</v>
      </c>
      <c r="O69" s="18">
        <f t="shared" si="21"/>
        <v>0</v>
      </c>
      <c r="P69" s="9">
        <f t="shared" si="21"/>
        <v>0</v>
      </c>
      <c r="Q69" s="17">
        <f t="shared" si="21"/>
        <v>0</v>
      </c>
      <c r="R69" s="17">
        <f t="shared" si="21"/>
        <v>0</v>
      </c>
      <c r="S69" s="17">
        <f t="shared" si="21"/>
        <v>0</v>
      </c>
      <c r="T69" s="17">
        <f t="shared" si="21"/>
        <v>0</v>
      </c>
      <c r="U69" s="17">
        <f t="shared" si="21"/>
        <v>0</v>
      </c>
      <c r="V69" s="9">
        <f t="shared" si="21"/>
        <v>0</v>
      </c>
      <c r="W69" s="17">
        <f t="shared" si="21"/>
        <v>0</v>
      </c>
      <c r="X69" s="17">
        <f t="shared" si="21"/>
        <v>0</v>
      </c>
      <c r="Y69" s="17">
        <f t="shared" si="21"/>
        <v>0</v>
      </c>
      <c r="Z69" s="17">
        <f t="shared" si="21"/>
        <v>0</v>
      </c>
      <c r="AA69" s="17">
        <f t="shared" si="21"/>
        <v>0</v>
      </c>
      <c r="AB69" s="9">
        <f t="shared" si="21"/>
        <v>0</v>
      </c>
      <c r="AC69" s="10">
        <f t="shared" si="21"/>
        <v>0</v>
      </c>
      <c r="AD69" s="17">
        <f t="shared" si="21"/>
        <v>0</v>
      </c>
      <c r="AE69" s="17">
        <f t="shared" si="21"/>
        <v>0</v>
      </c>
      <c r="AF69" s="17">
        <f t="shared" si="21"/>
        <v>0</v>
      </c>
      <c r="AG69" s="17">
        <f t="shared" si="21"/>
        <v>0</v>
      </c>
      <c r="AH69" s="17">
        <f t="shared" si="21"/>
        <v>0</v>
      </c>
      <c r="AI69" s="10">
        <f t="shared" si="21"/>
        <v>0</v>
      </c>
      <c r="AJ69" s="17">
        <f t="shared" si="21"/>
        <v>0</v>
      </c>
      <c r="AK69" s="17">
        <f t="shared" si="21"/>
        <v>0</v>
      </c>
      <c r="AL69" s="17">
        <f t="shared" si="21"/>
        <v>0</v>
      </c>
      <c r="AM69" s="17">
        <f t="shared" si="21"/>
        <v>0</v>
      </c>
      <c r="AN69" s="17">
        <f t="shared" si="21"/>
        <v>0</v>
      </c>
      <c r="AO69" s="10">
        <f t="shared" si="21"/>
        <v>0</v>
      </c>
      <c r="AP69" s="57"/>
      <c r="AQ69" s="60"/>
      <c r="AR69" s="63"/>
      <c r="AS69" s="66"/>
    </row>
    <row r="70" spans="1:45" ht="15.75" thickBot="1" x14ac:dyDescent="0.3">
      <c r="A70" s="52"/>
      <c r="B70" s="11" t="s">
        <v>3</v>
      </c>
      <c r="C70" s="6"/>
      <c r="D70" s="8"/>
      <c r="E70" s="8"/>
      <c r="F70" s="8"/>
      <c r="G70" s="8"/>
      <c r="H70" s="8"/>
      <c r="I70" s="6"/>
      <c r="J70" s="8"/>
      <c r="K70" s="8"/>
      <c r="L70" s="8"/>
      <c r="M70" s="8"/>
      <c r="N70" s="8"/>
      <c r="O70" s="6"/>
      <c r="P70" s="9"/>
      <c r="Q70" s="8"/>
      <c r="R70" s="8"/>
      <c r="S70" s="8"/>
      <c r="T70" s="8"/>
      <c r="U70" s="8"/>
      <c r="V70" s="9"/>
      <c r="W70" s="8"/>
      <c r="X70" s="8"/>
      <c r="Y70" s="8"/>
      <c r="Z70" s="8"/>
      <c r="AA70" s="8"/>
      <c r="AB70" s="9"/>
      <c r="AC70" s="10"/>
      <c r="AD70" s="8"/>
      <c r="AE70" s="8"/>
      <c r="AF70" s="8"/>
      <c r="AG70" s="8"/>
      <c r="AH70" s="8"/>
      <c r="AI70" s="10"/>
      <c r="AJ70" s="8"/>
      <c r="AK70" s="8"/>
      <c r="AL70" s="8"/>
      <c r="AM70" s="8"/>
      <c r="AN70" s="8"/>
      <c r="AO70" s="10"/>
      <c r="AP70" s="55">
        <f>SUM(C72:O72)</f>
        <v>0</v>
      </c>
      <c r="AQ70" s="58">
        <f>SUM(P72:AB72)</f>
        <v>0</v>
      </c>
      <c r="AR70" s="61">
        <f>SUM(AC72:AO72)</f>
        <v>0</v>
      </c>
      <c r="AS70" s="64">
        <f>SUM(AP70:AR72)/3</f>
        <v>0</v>
      </c>
    </row>
    <row r="71" spans="1:45" ht="15.75" thickBot="1" x14ac:dyDescent="0.3">
      <c r="A71" s="53"/>
      <c r="B71" s="12" t="s">
        <v>4</v>
      </c>
      <c r="C71" s="6"/>
      <c r="D71" s="8"/>
      <c r="E71" s="8"/>
      <c r="F71" s="8"/>
      <c r="G71" s="8"/>
      <c r="H71" s="8"/>
      <c r="I71" s="6"/>
      <c r="J71" s="8"/>
      <c r="K71" s="8"/>
      <c r="L71" s="8"/>
      <c r="M71" s="8"/>
      <c r="N71" s="8"/>
      <c r="O71" s="6"/>
      <c r="P71" s="9"/>
      <c r="Q71" s="8"/>
      <c r="R71" s="8"/>
      <c r="S71" s="8"/>
      <c r="T71" s="8"/>
      <c r="U71" s="8"/>
      <c r="V71" s="9"/>
      <c r="W71" s="8"/>
      <c r="X71" s="8"/>
      <c r="Y71" s="8"/>
      <c r="Z71" s="8"/>
      <c r="AA71" s="8"/>
      <c r="AB71" s="9"/>
      <c r="AC71" s="10"/>
      <c r="AD71" s="8"/>
      <c r="AE71" s="8"/>
      <c r="AF71" s="8"/>
      <c r="AG71" s="8"/>
      <c r="AH71" s="8"/>
      <c r="AI71" s="10"/>
      <c r="AJ71" s="8"/>
      <c r="AK71" s="8"/>
      <c r="AL71" s="8"/>
      <c r="AM71" s="8"/>
      <c r="AN71" s="8"/>
      <c r="AO71" s="10"/>
      <c r="AP71" s="56"/>
      <c r="AQ71" s="59"/>
      <c r="AR71" s="62"/>
      <c r="AS71" s="65"/>
    </row>
    <row r="72" spans="1:45" ht="19.5" thickBot="1" x14ac:dyDescent="0.3">
      <c r="A72" s="54"/>
      <c r="B72" s="16" t="s">
        <v>34</v>
      </c>
      <c r="C72" s="18">
        <f>C70/2+C71/2</f>
        <v>0</v>
      </c>
      <c r="D72" s="17">
        <f t="shared" ref="D72:AO72" si="22">D70/2+D71/2</f>
        <v>0</v>
      </c>
      <c r="E72" s="17">
        <f t="shared" si="22"/>
        <v>0</v>
      </c>
      <c r="F72" s="17">
        <f t="shared" si="22"/>
        <v>0</v>
      </c>
      <c r="G72" s="17">
        <f t="shared" si="22"/>
        <v>0</v>
      </c>
      <c r="H72" s="17">
        <f t="shared" si="22"/>
        <v>0</v>
      </c>
      <c r="I72" s="18">
        <f t="shared" si="22"/>
        <v>0</v>
      </c>
      <c r="J72" s="17">
        <f t="shared" si="22"/>
        <v>0</v>
      </c>
      <c r="K72" s="17">
        <f t="shared" si="22"/>
        <v>0</v>
      </c>
      <c r="L72" s="17">
        <f t="shared" si="22"/>
        <v>0</v>
      </c>
      <c r="M72" s="17">
        <f t="shared" si="22"/>
        <v>0</v>
      </c>
      <c r="N72" s="17">
        <f t="shared" si="22"/>
        <v>0</v>
      </c>
      <c r="O72" s="18">
        <f t="shared" si="22"/>
        <v>0</v>
      </c>
      <c r="P72" s="9">
        <f t="shared" si="22"/>
        <v>0</v>
      </c>
      <c r="Q72" s="17">
        <f t="shared" si="22"/>
        <v>0</v>
      </c>
      <c r="R72" s="17">
        <f t="shared" si="22"/>
        <v>0</v>
      </c>
      <c r="S72" s="17">
        <f t="shared" si="22"/>
        <v>0</v>
      </c>
      <c r="T72" s="17">
        <f t="shared" si="22"/>
        <v>0</v>
      </c>
      <c r="U72" s="17">
        <f t="shared" si="22"/>
        <v>0</v>
      </c>
      <c r="V72" s="9">
        <f t="shared" si="22"/>
        <v>0</v>
      </c>
      <c r="W72" s="17">
        <f t="shared" si="22"/>
        <v>0</v>
      </c>
      <c r="X72" s="17">
        <f t="shared" si="22"/>
        <v>0</v>
      </c>
      <c r="Y72" s="17">
        <f t="shared" si="22"/>
        <v>0</v>
      </c>
      <c r="Z72" s="17">
        <f t="shared" si="22"/>
        <v>0</v>
      </c>
      <c r="AA72" s="17">
        <f t="shared" si="22"/>
        <v>0</v>
      </c>
      <c r="AB72" s="9">
        <f t="shared" si="22"/>
        <v>0</v>
      </c>
      <c r="AC72" s="10">
        <f t="shared" si="22"/>
        <v>0</v>
      </c>
      <c r="AD72" s="17">
        <f t="shared" si="22"/>
        <v>0</v>
      </c>
      <c r="AE72" s="17">
        <f t="shared" si="22"/>
        <v>0</v>
      </c>
      <c r="AF72" s="17">
        <f t="shared" si="22"/>
        <v>0</v>
      </c>
      <c r="AG72" s="17">
        <f t="shared" si="22"/>
        <v>0</v>
      </c>
      <c r="AH72" s="17">
        <f t="shared" si="22"/>
        <v>0</v>
      </c>
      <c r="AI72" s="10">
        <f t="shared" si="22"/>
        <v>0</v>
      </c>
      <c r="AJ72" s="17">
        <f t="shared" si="22"/>
        <v>0</v>
      </c>
      <c r="AK72" s="17">
        <f t="shared" si="22"/>
        <v>0</v>
      </c>
      <c r="AL72" s="17">
        <f t="shared" si="22"/>
        <v>0</v>
      </c>
      <c r="AM72" s="17">
        <f t="shared" si="22"/>
        <v>0</v>
      </c>
      <c r="AN72" s="17">
        <f t="shared" si="22"/>
        <v>0</v>
      </c>
      <c r="AO72" s="10">
        <f t="shared" si="22"/>
        <v>0</v>
      </c>
      <c r="AP72" s="57"/>
      <c r="AQ72" s="60"/>
      <c r="AR72" s="63"/>
      <c r="AS72" s="66"/>
    </row>
    <row r="73" spans="1:45" ht="15.75" thickBot="1" x14ac:dyDescent="0.3">
      <c r="A73" s="52"/>
      <c r="B73" s="11" t="s">
        <v>3</v>
      </c>
      <c r="C73" s="6"/>
      <c r="D73" s="8"/>
      <c r="E73" s="8"/>
      <c r="F73" s="8"/>
      <c r="G73" s="8"/>
      <c r="H73" s="8"/>
      <c r="I73" s="6"/>
      <c r="J73" s="8"/>
      <c r="K73" s="8"/>
      <c r="L73" s="8"/>
      <c r="M73" s="8"/>
      <c r="N73" s="8"/>
      <c r="O73" s="6"/>
      <c r="P73" s="9"/>
      <c r="Q73" s="8"/>
      <c r="R73" s="8"/>
      <c r="S73" s="8"/>
      <c r="T73" s="8"/>
      <c r="U73" s="8"/>
      <c r="V73" s="9"/>
      <c r="W73" s="8"/>
      <c r="X73" s="8"/>
      <c r="Y73" s="8"/>
      <c r="Z73" s="8"/>
      <c r="AA73" s="8"/>
      <c r="AB73" s="9"/>
      <c r="AC73" s="10"/>
      <c r="AD73" s="8"/>
      <c r="AE73" s="8"/>
      <c r="AF73" s="8"/>
      <c r="AG73" s="8"/>
      <c r="AH73" s="8"/>
      <c r="AI73" s="10"/>
      <c r="AJ73" s="8"/>
      <c r="AK73" s="8"/>
      <c r="AL73" s="8"/>
      <c r="AM73" s="8"/>
      <c r="AN73" s="8"/>
      <c r="AO73" s="10"/>
      <c r="AP73" s="55">
        <f>SUM(C75:O75)</f>
        <v>0</v>
      </c>
      <c r="AQ73" s="58">
        <f>SUM(P75:AB75)</f>
        <v>0</v>
      </c>
      <c r="AR73" s="61">
        <f>SUM(AC75:AO75)</f>
        <v>0</v>
      </c>
      <c r="AS73" s="64">
        <f>SUM(AP73:AR75)/3</f>
        <v>0</v>
      </c>
    </row>
    <row r="74" spans="1:45" ht="15.75" thickBot="1" x14ac:dyDescent="0.3">
      <c r="A74" s="53"/>
      <c r="B74" s="12" t="s">
        <v>4</v>
      </c>
      <c r="C74" s="6"/>
      <c r="D74" s="8"/>
      <c r="E74" s="8"/>
      <c r="F74" s="8"/>
      <c r="G74" s="8"/>
      <c r="H74" s="8"/>
      <c r="I74" s="6"/>
      <c r="J74" s="8"/>
      <c r="K74" s="8"/>
      <c r="L74" s="8"/>
      <c r="M74" s="8"/>
      <c r="N74" s="8"/>
      <c r="O74" s="6"/>
      <c r="P74" s="9"/>
      <c r="Q74" s="8"/>
      <c r="R74" s="8"/>
      <c r="S74" s="8"/>
      <c r="T74" s="8"/>
      <c r="U74" s="8"/>
      <c r="V74" s="9"/>
      <c r="W74" s="8"/>
      <c r="X74" s="8"/>
      <c r="Y74" s="8"/>
      <c r="Z74" s="8"/>
      <c r="AA74" s="8"/>
      <c r="AB74" s="9"/>
      <c r="AC74" s="10"/>
      <c r="AD74" s="8"/>
      <c r="AE74" s="8"/>
      <c r="AF74" s="8"/>
      <c r="AG74" s="8"/>
      <c r="AH74" s="8"/>
      <c r="AI74" s="10"/>
      <c r="AJ74" s="8"/>
      <c r="AK74" s="8"/>
      <c r="AL74" s="8"/>
      <c r="AM74" s="8"/>
      <c r="AN74" s="8"/>
      <c r="AO74" s="10"/>
      <c r="AP74" s="56"/>
      <c r="AQ74" s="59"/>
      <c r="AR74" s="62"/>
      <c r="AS74" s="65"/>
    </row>
    <row r="75" spans="1:45" ht="19.5" thickBot="1" x14ac:dyDescent="0.3">
      <c r="A75" s="54"/>
      <c r="B75" s="16" t="s">
        <v>34</v>
      </c>
      <c r="C75" s="18">
        <f>C73/2+C74/2</f>
        <v>0</v>
      </c>
      <c r="D75" s="17">
        <f t="shared" ref="D75:AO75" si="23">D73/2+D74/2</f>
        <v>0</v>
      </c>
      <c r="E75" s="17">
        <f t="shared" si="23"/>
        <v>0</v>
      </c>
      <c r="F75" s="17">
        <f t="shared" si="23"/>
        <v>0</v>
      </c>
      <c r="G75" s="17">
        <f t="shared" si="23"/>
        <v>0</v>
      </c>
      <c r="H75" s="17">
        <f t="shared" si="23"/>
        <v>0</v>
      </c>
      <c r="I75" s="18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8">
        <f t="shared" si="23"/>
        <v>0</v>
      </c>
      <c r="P75" s="9">
        <f t="shared" si="23"/>
        <v>0</v>
      </c>
      <c r="Q75" s="17">
        <f t="shared" si="23"/>
        <v>0</v>
      </c>
      <c r="R75" s="17">
        <f t="shared" si="23"/>
        <v>0</v>
      </c>
      <c r="S75" s="17">
        <f t="shared" si="23"/>
        <v>0</v>
      </c>
      <c r="T75" s="17">
        <f t="shared" si="23"/>
        <v>0</v>
      </c>
      <c r="U75" s="17">
        <f t="shared" si="23"/>
        <v>0</v>
      </c>
      <c r="V75" s="9">
        <f t="shared" si="23"/>
        <v>0</v>
      </c>
      <c r="W75" s="17">
        <f t="shared" si="23"/>
        <v>0</v>
      </c>
      <c r="X75" s="17">
        <f t="shared" si="23"/>
        <v>0</v>
      </c>
      <c r="Y75" s="17">
        <f t="shared" si="23"/>
        <v>0</v>
      </c>
      <c r="Z75" s="17">
        <f t="shared" si="23"/>
        <v>0</v>
      </c>
      <c r="AA75" s="17">
        <f t="shared" si="23"/>
        <v>0</v>
      </c>
      <c r="AB75" s="9">
        <f t="shared" si="23"/>
        <v>0</v>
      </c>
      <c r="AC75" s="10">
        <f t="shared" si="23"/>
        <v>0</v>
      </c>
      <c r="AD75" s="17">
        <f t="shared" si="23"/>
        <v>0</v>
      </c>
      <c r="AE75" s="17">
        <f t="shared" si="23"/>
        <v>0</v>
      </c>
      <c r="AF75" s="17">
        <f t="shared" si="23"/>
        <v>0</v>
      </c>
      <c r="AG75" s="17">
        <f t="shared" si="23"/>
        <v>0</v>
      </c>
      <c r="AH75" s="17">
        <f t="shared" si="23"/>
        <v>0</v>
      </c>
      <c r="AI75" s="10">
        <f t="shared" si="23"/>
        <v>0</v>
      </c>
      <c r="AJ75" s="17">
        <f t="shared" si="23"/>
        <v>0</v>
      </c>
      <c r="AK75" s="17">
        <f t="shared" si="23"/>
        <v>0</v>
      </c>
      <c r="AL75" s="17">
        <f t="shared" si="23"/>
        <v>0</v>
      </c>
      <c r="AM75" s="17">
        <f t="shared" si="23"/>
        <v>0</v>
      </c>
      <c r="AN75" s="17">
        <f t="shared" si="23"/>
        <v>0</v>
      </c>
      <c r="AO75" s="10">
        <f t="shared" si="23"/>
        <v>0</v>
      </c>
      <c r="AP75" s="57"/>
      <c r="AQ75" s="60"/>
      <c r="AR75" s="63"/>
      <c r="AS75" s="66"/>
    </row>
    <row r="76" spans="1:45" ht="15.75" thickBot="1" x14ac:dyDescent="0.3">
      <c r="A76" s="52"/>
      <c r="B76" s="11" t="s">
        <v>3</v>
      </c>
      <c r="C76" s="6"/>
      <c r="D76" s="8"/>
      <c r="E76" s="8"/>
      <c r="F76" s="8"/>
      <c r="G76" s="8"/>
      <c r="H76" s="8"/>
      <c r="I76" s="6"/>
      <c r="J76" s="8"/>
      <c r="K76" s="8"/>
      <c r="L76" s="8"/>
      <c r="M76" s="8"/>
      <c r="N76" s="8"/>
      <c r="O76" s="6"/>
      <c r="P76" s="9"/>
      <c r="Q76" s="8"/>
      <c r="R76" s="8"/>
      <c r="S76" s="8"/>
      <c r="T76" s="8"/>
      <c r="U76" s="8"/>
      <c r="V76" s="9"/>
      <c r="W76" s="8"/>
      <c r="X76" s="8"/>
      <c r="Y76" s="8"/>
      <c r="Z76" s="8"/>
      <c r="AA76" s="8"/>
      <c r="AB76" s="9"/>
      <c r="AC76" s="10"/>
      <c r="AD76" s="8"/>
      <c r="AE76" s="8"/>
      <c r="AF76" s="8"/>
      <c r="AG76" s="8"/>
      <c r="AH76" s="8"/>
      <c r="AI76" s="10"/>
      <c r="AJ76" s="8"/>
      <c r="AK76" s="8"/>
      <c r="AL76" s="8"/>
      <c r="AM76" s="8"/>
      <c r="AN76" s="8"/>
      <c r="AO76" s="10"/>
      <c r="AP76" s="55">
        <f>SUM(C78:O78)</f>
        <v>0</v>
      </c>
      <c r="AQ76" s="58">
        <f>SUM(P78:AB78)</f>
        <v>0</v>
      </c>
      <c r="AR76" s="61">
        <f>SUM(AC78:AO78)</f>
        <v>0</v>
      </c>
      <c r="AS76" s="64">
        <f>SUM(AP76:AR78)/3</f>
        <v>0</v>
      </c>
    </row>
    <row r="77" spans="1:45" ht="15.75" thickBot="1" x14ac:dyDescent="0.3">
      <c r="A77" s="53"/>
      <c r="B77" s="12" t="s">
        <v>4</v>
      </c>
      <c r="C77" s="6"/>
      <c r="D77" s="8"/>
      <c r="E77" s="8"/>
      <c r="F77" s="8"/>
      <c r="G77" s="8"/>
      <c r="H77" s="8"/>
      <c r="I77" s="6"/>
      <c r="J77" s="8"/>
      <c r="K77" s="8"/>
      <c r="L77" s="8"/>
      <c r="M77" s="8"/>
      <c r="N77" s="8"/>
      <c r="O77" s="6"/>
      <c r="P77" s="9"/>
      <c r="Q77" s="8"/>
      <c r="R77" s="8"/>
      <c r="S77" s="8"/>
      <c r="T77" s="8"/>
      <c r="U77" s="8"/>
      <c r="V77" s="9"/>
      <c r="W77" s="8"/>
      <c r="X77" s="8"/>
      <c r="Y77" s="8"/>
      <c r="Z77" s="8"/>
      <c r="AA77" s="8"/>
      <c r="AB77" s="9"/>
      <c r="AC77" s="10"/>
      <c r="AD77" s="8"/>
      <c r="AE77" s="8"/>
      <c r="AF77" s="8"/>
      <c r="AG77" s="8"/>
      <c r="AH77" s="8"/>
      <c r="AI77" s="10"/>
      <c r="AJ77" s="8"/>
      <c r="AK77" s="8"/>
      <c r="AL77" s="8"/>
      <c r="AM77" s="8"/>
      <c r="AN77" s="8"/>
      <c r="AO77" s="10"/>
      <c r="AP77" s="56"/>
      <c r="AQ77" s="59"/>
      <c r="AR77" s="62"/>
      <c r="AS77" s="65"/>
    </row>
    <row r="78" spans="1:45" ht="19.5" thickBot="1" x14ac:dyDescent="0.3">
      <c r="A78" s="54"/>
      <c r="B78" s="16" t="s">
        <v>34</v>
      </c>
      <c r="C78" s="18">
        <f>C76/2+C77/2</f>
        <v>0</v>
      </c>
      <c r="D78" s="17">
        <f t="shared" ref="D78:AO78" si="24">D76/2+D77/2</f>
        <v>0</v>
      </c>
      <c r="E78" s="17">
        <f t="shared" si="24"/>
        <v>0</v>
      </c>
      <c r="F78" s="17">
        <f t="shared" si="24"/>
        <v>0</v>
      </c>
      <c r="G78" s="17">
        <f t="shared" si="24"/>
        <v>0</v>
      </c>
      <c r="H78" s="17">
        <f t="shared" si="24"/>
        <v>0</v>
      </c>
      <c r="I78" s="18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8">
        <f t="shared" si="24"/>
        <v>0</v>
      </c>
      <c r="P78" s="9">
        <f t="shared" si="24"/>
        <v>0</v>
      </c>
      <c r="Q78" s="17">
        <f t="shared" si="24"/>
        <v>0</v>
      </c>
      <c r="R78" s="17">
        <f t="shared" si="24"/>
        <v>0</v>
      </c>
      <c r="S78" s="17">
        <f t="shared" si="24"/>
        <v>0</v>
      </c>
      <c r="T78" s="17">
        <f t="shared" si="24"/>
        <v>0</v>
      </c>
      <c r="U78" s="17">
        <f t="shared" si="24"/>
        <v>0</v>
      </c>
      <c r="V78" s="9">
        <f t="shared" si="24"/>
        <v>0</v>
      </c>
      <c r="W78" s="17">
        <f t="shared" si="24"/>
        <v>0</v>
      </c>
      <c r="X78" s="17">
        <f t="shared" si="24"/>
        <v>0</v>
      </c>
      <c r="Y78" s="17">
        <f t="shared" si="24"/>
        <v>0</v>
      </c>
      <c r="Z78" s="17">
        <f t="shared" si="24"/>
        <v>0</v>
      </c>
      <c r="AA78" s="17">
        <f t="shared" si="24"/>
        <v>0</v>
      </c>
      <c r="AB78" s="9">
        <f t="shared" si="24"/>
        <v>0</v>
      </c>
      <c r="AC78" s="10">
        <f t="shared" si="24"/>
        <v>0</v>
      </c>
      <c r="AD78" s="17">
        <f t="shared" si="24"/>
        <v>0</v>
      </c>
      <c r="AE78" s="17">
        <f t="shared" si="24"/>
        <v>0</v>
      </c>
      <c r="AF78" s="17">
        <f t="shared" si="24"/>
        <v>0</v>
      </c>
      <c r="AG78" s="17">
        <f t="shared" si="24"/>
        <v>0</v>
      </c>
      <c r="AH78" s="17">
        <f t="shared" si="24"/>
        <v>0</v>
      </c>
      <c r="AI78" s="10">
        <f t="shared" si="24"/>
        <v>0</v>
      </c>
      <c r="AJ78" s="17">
        <f t="shared" si="24"/>
        <v>0</v>
      </c>
      <c r="AK78" s="17">
        <f t="shared" si="24"/>
        <v>0</v>
      </c>
      <c r="AL78" s="17">
        <f t="shared" si="24"/>
        <v>0</v>
      </c>
      <c r="AM78" s="17">
        <f t="shared" si="24"/>
        <v>0</v>
      </c>
      <c r="AN78" s="17">
        <f t="shared" si="24"/>
        <v>0</v>
      </c>
      <c r="AO78" s="10">
        <f t="shared" si="24"/>
        <v>0</v>
      </c>
      <c r="AP78" s="57"/>
      <c r="AQ78" s="60"/>
      <c r="AR78" s="63"/>
      <c r="AS78" s="66"/>
    </row>
    <row r="79" spans="1:45" ht="15.75" thickBot="1" x14ac:dyDescent="0.3">
      <c r="A79" s="52"/>
      <c r="B79" s="11" t="s">
        <v>3</v>
      </c>
      <c r="C79" s="6"/>
      <c r="D79" s="8"/>
      <c r="E79" s="8"/>
      <c r="F79" s="8"/>
      <c r="G79" s="8"/>
      <c r="H79" s="8"/>
      <c r="I79" s="6"/>
      <c r="J79" s="8"/>
      <c r="K79" s="8"/>
      <c r="L79" s="8"/>
      <c r="M79" s="8"/>
      <c r="N79" s="8"/>
      <c r="O79" s="6"/>
      <c r="P79" s="9"/>
      <c r="Q79" s="8"/>
      <c r="R79" s="8"/>
      <c r="S79" s="8"/>
      <c r="T79" s="8"/>
      <c r="U79" s="8"/>
      <c r="V79" s="9"/>
      <c r="W79" s="8"/>
      <c r="X79" s="8"/>
      <c r="Y79" s="8"/>
      <c r="Z79" s="8"/>
      <c r="AA79" s="8"/>
      <c r="AB79" s="9"/>
      <c r="AC79" s="10"/>
      <c r="AD79" s="8"/>
      <c r="AE79" s="8"/>
      <c r="AF79" s="8"/>
      <c r="AG79" s="8"/>
      <c r="AH79" s="8"/>
      <c r="AI79" s="10"/>
      <c r="AJ79" s="8"/>
      <c r="AK79" s="8"/>
      <c r="AL79" s="8"/>
      <c r="AM79" s="8"/>
      <c r="AN79" s="8"/>
      <c r="AO79" s="10"/>
      <c r="AP79" s="55">
        <f>SUM(C81:O81)</f>
        <v>0</v>
      </c>
      <c r="AQ79" s="58">
        <f>SUM(P81:AB81)</f>
        <v>0</v>
      </c>
      <c r="AR79" s="61">
        <f>SUM(AC81:AO81)</f>
        <v>0</v>
      </c>
      <c r="AS79" s="64">
        <f>SUM(AP79:AR81)/3</f>
        <v>0</v>
      </c>
    </row>
    <row r="80" spans="1:45" ht="15.75" thickBot="1" x14ac:dyDescent="0.3">
      <c r="A80" s="53"/>
      <c r="B80" s="12" t="s">
        <v>4</v>
      </c>
      <c r="C80" s="6"/>
      <c r="D80" s="8"/>
      <c r="E80" s="8"/>
      <c r="F80" s="8"/>
      <c r="G80" s="8"/>
      <c r="H80" s="8"/>
      <c r="I80" s="6"/>
      <c r="J80" s="8"/>
      <c r="K80" s="8"/>
      <c r="L80" s="8"/>
      <c r="M80" s="8"/>
      <c r="N80" s="8"/>
      <c r="O80" s="6"/>
      <c r="P80" s="9"/>
      <c r="Q80" s="8"/>
      <c r="R80" s="8"/>
      <c r="S80" s="8"/>
      <c r="T80" s="8"/>
      <c r="U80" s="8"/>
      <c r="V80" s="9"/>
      <c r="W80" s="8"/>
      <c r="X80" s="8"/>
      <c r="Y80" s="8"/>
      <c r="Z80" s="8"/>
      <c r="AA80" s="8"/>
      <c r="AB80" s="9"/>
      <c r="AC80" s="10"/>
      <c r="AD80" s="8"/>
      <c r="AE80" s="8"/>
      <c r="AF80" s="8"/>
      <c r="AG80" s="8"/>
      <c r="AH80" s="8"/>
      <c r="AI80" s="10"/>
      <c r="AJ80" s="8"/>
      <c r="AK80" s="8"/>
      <c r="AL80" s="8"/>
      <c r="AM80" s="8"/>
      <c r="AN80" s="8"/>
      <c r="AO80" s="10"/>
      <c r="AP80" s="56"/>
      <c r="AQ80" s="59"/>
      <c r="AR80" s="62"/>
      <c r="AS80" s="65"/>
    </row>
    <row r="81" spans="1:45" ht="19.5" thickBot="1" x14ac:dyDescent="0.3">
      <c r="A81" s="54"/>
      <c r="B81" s="16" t="s">
        <v>34</v>
      </c>
      <c r="C81" s="18">
        <f>C79/2+C80/2</f>
        <v>0</v>
      </c>
      <c r="D81" s="17">
        <f t="shared" ref="D81:AO81" si="25">D79/2+D80/2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8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8">
        <f t="shared" si="25"/>
        <v>0</v>
      </c>
      <c r="P81" s="9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9">
        <f t="shared" si="25"/>
        <v>0</v>
      </c>
      <c r="W81" s="17">
        <f t="shared" si="25"/>
        <v>0</v>
      </c>
      <c r="X81" s="17">
        <f t="shared" si="25"/>
        <v>0</v>
      </c>
      <c r="Y81" s="17">
        <f t="shared" si="25"/>
        <v>0</v>
      </c>
      <c r="Z81" s="17">
        <f t="shared" si="25"/>
        <v>0</v>
      </c>
      <c r="AA81" s="17">
        <f t="shared" si="25"/>
        <v>0</v>
      </c>
      <c r="AB81" s="9">
        <f t="shared" si="25"/>
        <v>0</v>
      </c>
      <c r="AC81" s="10">
        <f t="shared" si="25"/>
        <v>0</v>
      </c>
      <c r="AD81" s="17">
        <f t="shared" si="25"/>
        <v>0</v>
      </c>
      <c r="AE81" s="17">
        <f t="shared" si="25"/>
        <v>0</v>
      </c>
      <c r="AF81" s="17">
        <f t="shared" si="25"/>
        <v>0</v>
      </c>
      <c r="AG81" s="17">
        <f t="shared" si="25"/>
        <v>0</v>
      </c>
      <c r="AH81" s="17">
        <f t="shared" si="25"/>
        <v>0</v>
      </c>
      <c r="AI81" s="10">
        <f t="shared" si="25"/>
        <v>0</v>
      </c>
      <c r="AJ81" s="17">
        <f t="shared" si="25"/>
        <v>0</v>
      </c>
      <c r="AK81" s="17">
        <f t="shared" si="25"/>
        <v>0</v>
      </c>
      <c r="AL81" s="17">
        <f t="shared" si="25"/>
        <v>0</v>
      </c>
      <c r="AM81" s="17">
        <f t="shared" si="25"/>
        <v>0</v>
      </c>
      <c r="AN81" s="17">
        <f t="shared" si="25"/>
        <v>0</v>
      </c>
      <c r="AO81" s="10">
        <f t="shared" si="25"/>
        <v>0</v>
      </c>
      <c r="AP81" s="57"/>
      <c r="AQ81" s="60"/>
      <c r="AR81" s="63"/>
      <c r="AS81" s="66"/>
    </row>
    <row r="82" spans="1:45" ht="15.75" thickBot="1" x14ac:dyDescent="0.3">
      <c r="A82" s="52"/>
      <c r="B82" s="11" t="s">
        <v>3</v>
      </c>
      <c r="C82" s="6"/>
      <c r="D82" s="8"/>
      <c r="E82" s="8"/>
      <c r="F82" s="8"/>
      <c r="G82" s="8"/>
      <c r="H82" s="8"/>
      <c r="I82" s="6"/>
      <c r="J82" s="8"/>
      <c r="K82" s="8"/>
      <c r="L82" s="8"/>
      <c r="M82" s="8"/>
      <c r="N82" s="8"/>
      <c r="O82" s="6"/>
      <c r="P82" s="9"/>
      <c r="Q82" s="8"/>
      <c r="R82" s="8"/>
      <c r="S82" s="8"/>
      <c r="T82" s="8"/>
      <c r="U82" s="8"/>
      <c r="V82" s="9"/>
      <c r="W82" s="8"/>
      <c r="X82" s="8"/>
      <c r="Y82" s="8"/>
      <c r="Z82" s="8"/>
      <c r="AA82" s="8"/>
      <c r="AB82" s="9"/>
      <c r="AC82" s="10"/>
      <c r="AD82" s="8"/>
      <c r="AE82" s="8"/>
      <c r="AF82" s="8"/>
      <c r="AG82" s="8"/>
      <c r="AH82" s="8"/>
      <c r="AI82" s="10"/>
      <c r="AJ82" s="8"/>
      <c r="AK82" s="8"/>
      <c r="AL82" s="8"/>
      <c r="AM82" s="8"/>
      <c r="AN82" s="8"/>
      <c r="AO82" s="10"/>
      <c r="AP82" s="55">
        <f>SUM(C84:O84)</f>
        <v>0</v>
      </c>
      <c r="AQ82" s="58">
        <f>SUM(P84:AB84)</f>
        <v>0</v>
      </c>
      <c r="AR82" s="61">
        <f>SUM(AC84:AO84)</f>
        <v>0</v>
      </c>
      <c r="AS82" s="64">
        <f>SUM(AP82:AR84)/3</f>
        <v>0</v>
      </c>
    </row>
    <row r="83" spans="1:45" ht="15.75" thickBot="1" x14ac:dyDescent="0.3">
      <c r="A83" s="53"/>
      <c r="B83" s="12" t="s">
        <v>4</v>
      </c>
      <c r="C83" s="6"/>
      <c r="D83" s="8"/>
      <c r="E83" s="8"/>
      <c r="F83" s="8"/>
      <c r="G83" s="8"/>
      <c r="H83" s="8"/>
      <c r="I83" s="6"/>
      <c r="J83" s="8"/>
      <c r="K83" s="8"/>
      <c r="L83" s="8"/>
      <c r="M83" s="8"/>
      <c r="N83" s="8"/>
      <c r="O83" s="6"/>
      <c r="P83" s="9"/>
      <c r="Q83" s="8"/>
      <c r="R83" s="8"/>
      <c r="S83" s="8"/>
      <c r="T83" s="8"/>
      <c r="U83" s="8"/>
      <c r="V83" s="9"/>
      <c r="W83" s="8"/>
      <c r="X83" s="8"/>
      <c r="Y83" s="8"/>
      <c r="Z83" s="8"/>
      <c r="AA83" s="8"/>
      <c r="AB83" s="9"/>
      <c r="AC83" s="10"/>
      <c r="AD83" s="8"/>
      <c r="AE83" s="8"/>
      <c r="AF83" s="8"/>
      <c r="AG83" s="8"/>
      <c r="AH83" s="8"/>
      <c r="AI83" s="10"/>
      <c r="AJ83" s="8"/>
      <c r="AK83" s="8"/>
      <c r="AL83" s="8"/>
      <c r="AM83" s="8"/>
      <c r="AN83" s="8"/>
      <c r="AO83" s="10"/>
      <c r="AP83" s="56"/>
      <c r="AQ83" s="59"/>
      <c r="AR83" s="62"/>
      <c r="AS83" s="65"/>
    </row>
    <row r="84" spans="1:45" ht="19.5" thickBot="1" x14ac:dyDescent="0.3">
      <c r="A84" s="54"/>
      <c r="B84" s="16" t="s">
        <v>34</v>
      </c>
      <c r="C84" s="18">
        <f>C82/2+C83/2</f>
        <v>0</v>
      </c>
      <c r="D84" s="17">
        <f t="shared" ref="D84:AO84" si="26">D82/2+D83/2</f>
        <v>0</v>
      </c>
      <c r="E84" s="17">
        <f t="shared" si="26"/>
        <v>0</v>
      </c>
      <c r="F84" s="17">
        <f t="shared" si="26"/>
        <v>0</v>
      </c>
      <c r="G84" s="17">
        <f t="shared" si="26"/>
        <v>0</v>
      </c>
      <c r="H84" s="17">
        <f t="shared" si="26"/>
        <v>0</v>
      </c>
      <c r="I84" s="18">
        <f t="shared" si="26"/>
        <v>0</v>
      </c>
      <c r="J84" s="17">
        <f t="shared" si="26"/>
        <v>0</v>
      </c>
      <c r="K84" s="17">
        <f t="shared" si="26"/>
        <v>0</v>
      </c>
      <c r="L84" s="17">
        <f t="shared" si="26"/>
        <v>0</v>
      </c>
      <c r="M84" s="17">
        <f t="shared" si="26"/>
        <v>0</v>
      </c>
      <c r="N84" s="17">
        <f t="shared" si="26"/>
        <v>0</v>
      </c>
      <c r="O84" s="18">
        <f t="shared" si="26"/>
        <v>0</v>
      </c>
      <c r="P84" s="9">
        <f t="shared" si="26"/>
        <v>0</v>
      </c>
      <c r="Q84" s="17">
        <f t="shared" si="26"/>
        <v>0</v>
      </c>
      <c r="R84" s="17">
        <f t="shared" si="26"/>
        <v>0</v>
      </c>
      <c r="S84" s="17">
        <f t="shared" si="26"/>
        <v>0</v>
      </c>
      <c r="T84" s="17">
        <f t="shared" si="26"/>
        <v>0</v>
      </c>
      <c r="U84" s="17">
        <f t="shared" si="26"/>
        <v>0</v>
      </c>
      <c r="V84" s="9">
        <f t="shared" si="26"/>
        <v>0</v>
      </c>
      <c r="W84" s="17">
        <f t="shared" si="26"/>
        <v>0</v>
      </c>
      <c r="X84" s="17">
        <f t="shared" si="26"/>
        <v>0</v>
      </c>
      <c r="Y84" s="17">
        <f t="shared" si="26"/>
        <v>0</v>
      </c>
      <c r="Z84" s="17">
        <f t="shared" si="26"/>
        <v>0</v>
      </c>
      <c r="AA84" s="17">
        <f t="shared" si="26"/>
        <v>0</v>
      </c>
      <c r="AB84" s="9">
        <f t="shared" si="26"/>
        <v>0</v>
      </c>
      <c r="AC84" s="10">
        <f t="shared" si="26"/>
        <v>0</v>
      </c>
      <c r="AD84" s="17">
        <f t="shared" si="26"/>
        <v>0</v>
      </c>
      <c r="AE84" s="17">
        <f t="shared" si="26"/>
        <v>0</v>
      </c>
      <c r="AF84" s="17">
        <f t="shared" si="26"/>
        <v>0</v>
      </c>
      <c r="AG84" s="17">
        <f t="shared" si="26"/>
        <v>0</v>
      </c>
      <c r="AH84" s="17">
        <f t="shared" si="26"/>
        <v>0</v>
      </c>
      <c r="AI84" s="10">
        <f t="shared" si="26"/>
        <v>0</v>
      </c>
      <c r="AJ84" s="17">
        <f t="shared" si="26"/>
        <v>0</v>
      </c>
      <c r="AK84" s="17">
        <f t="shared" si="26"/>
        <v>0</v>
      </c>
      <c r="AL84" s="17">
        <f t="shared" si="26"/>
        <v>0</v>
      </c>
      <c r="AM84" s="17">
        <f t="shared" si="26"/>
        <v>0</v>
      </c>
      <c r="AN84" s="17">
        <f t="shared" si="26"/>
        <v>0</v>
      </c>
      <c r="AO84" s="10">
        <f t="shared" si="26"/>
        <v>0</v>
      </c>
      <c r="AP84" s="57"/>
      <c r="AQ84" s="60"/>
      <c r="AR84" s="63"/>
      <c r="AS84" s="66"/>
    </row>
    <row r="85" spans="1:45" ht="15.75" thickBot="1" x14ac:dyDescent="0.3">
      <c r="A85" s="52"/>
      <c r="B85" s="11" t="s">
        <v>3</v>
      </c>
      <c r="C85" s="6"/>
      <c r="D85" s="8"/>
      <c r="E85" s="8"/>
      <c r="F85" s="8"/>
      <c r="G85" s="8"/>
      <c r="H85" s="8"/>
      <c r="I85" s="6"/>
      <c r="J85" s="8"/>
      <c r="K85" s="8"/>
      <c r="L85" s="8"/>
      <c r="M85" s="8"/>
      <c r="N85" s="8"/>
      <c r="O85" s="6"/>
      <c r="P85" s="9"/>
      <c r="Q85" s="8"/>
      <c r="R85" s="8"/>
      <c r="S85" s="8"/>
      <c r="T85" s="8"/>
      <c r="U85" s="8"/>
      <c r="V85" s="9"/>
      <c r="W85" s="8"/>
      <c r="X85" s="8"/>
      <c r="Y85" s="8"/>
      <c r="Z85" s="8"/>
      <c r="AA85" s="8"/>
      <c r="AB85" s="9"/>
      <c r="AC85" s="10"/>
      <c r="AD85" s="8"/>
      <c r="AE85" s="8"/>
      <c r="AF85" s="8"/>
      <c r="AG85" s="8"/>
      <c r="AH85" s="8"/>
      <c r="AI85" s="10"/>
      <c r="AJ85" s="8"/>
      <c r="AK85" s="8"/>
      <c r="AL85" s="8"/>
      <c r="AM85" s="8"/>
      <c r="AN85" s="8"/>
      <c r="AO85" s="10"/>
      <c r="AP85" s="55">
        <f>SUM(C87:O87)</f>
        <v>0</v>
      </c>
      <c r="AQ85" s="58">
        <f>SUM(P87:AB87)</f>
        <v>0</v>
      </c>
      <c r="AR85" s="61">
        <f>SUM(AC87:AO87)</f>
        <v>0</v>
      </c>
      <c r="AS85" s="64">
        <f>SUM(AP85:AR87)/3</f>
        <v>0</v>
      </c>
    </row>
    <row r="86" spans="1:45" ht="15.75" thickBot="1" x14ac:dyDescent="0.3">
      <c r="A86" s="53"/>
      <c r="B86" s="12" t="s">
        <v>4</v>
      </c>
      <c r="C86" s="6"/>
      <c r="D86" s="8"/>
      <c r="E86" s="8"/>
      <c r="F86" s="8"/>
      <c r="G86" s="8"/>
      <c r="H86" s="8"/>
      <c r="I86" s="6"/>
      <c r="J86" s="8"/>
      <c r="K86" s="8"/>
      <c r="L86" s="8"/>
      <c r="M86" s="8"/>
      <c r="N86" s="8"/>
      <c r="O86" s="6"/>
      <c r="P86" s="9"/>
      <c r="Q86" s="8"/>
      <c r="R86" s="8"/>
      <c r="S86" s="8"/>
      <c r="T86" s="8"/>
      <c r="U86" s="8"/>
      <c r="V86" s="9"/>
      <c r="W86" s="8"/>
      <c r="X86" s="8"/>
      <c r="Y86" s="8"/>
      <c r="Z86" s="8"/>
      <c r="AA86" s="8"/>
      <c r="AB86" s="9"/>
      <c r="AC86" s="10"/>
      <c r="AD86" s="8"/>
      <c r="AE86" s="8"/>
      <c r="AF86" s="8"/>
      <c r="AG86" s="8"/>
      <c r="AH86" s="8"/>
      <c r="AI86" s="10"/>
      <c r="AJ86" s="8"/>
      <c r="AK86" s="8"/>
      <c r="AL86" s="8"/>
      <c r="AM86" s="8"/>
      <c r="AN86" s="8"/>
      <c r="AO86" s="10"/>
      <c r="AP86" s="56"/>
      <c r="AQ86" s="59"/>
      <c r="AR86" s="62"/>
      <c r="AS86" s="65"/>
    </row>
    <row r="87" spans="1:45" ht="19.5" thickBot="1" x14ac:dyDescent="0.3">
      <c r="A87" s="54"/>
      <c r="B87" s="16" t="s">
        <v>34</v>
      </c>
      <c r="C87" s="18">
        <f>C85/2+C86/2</f>
        <v>0</v>
      </c>
      <c r="D87" s="17">
        <f t="shared" ref="D87:AO87" si="27">D85/2+D86/2</f>
        <v>0</v>
      </c>
      <c r="E87" s="17">
        <f t="shared" si="27"/>
        <v>0</v>
      </c>
      <c r="F87" s="17">
        <f t="shared" si="27"/>
        <v>0</v>
      </c>
      <c r="G87" s="17">
        <f t="shared" si="27"/>
        <v>0</v>
      </c>
      <c r="H87" s="17">
        <f t="shared" si="27"/>
        <v>0</v>
      </c>
      <c r="I87" s="18">
        <f t="shared" si="27"/>
        <v>0</v>
      </c>
      <c r="J87" s="17">
        <f t="shared" si="27"/>
        <v>0</v>
      </c>
      <c r="K87" s="17">
        <f t="shared" si="27"/>
        <v>0</v>
      </c>
      <c r="L87" s="17">
        <f t="shared" si="27"/>
        <v>0</v>
      </c>
      <c r="M87" s="17">
        <f t="shared" si="27"/>
        <v>0</v>
      </c>
      <c r="N87" s="17">
        <f t="shared" si="27"/>
        <v>0</v>
      </c>
      <c r="O87" s="18">
        <f t="shared" si="27"/>
        <v>0</v>
      </c>
      <c r="P87" s="9">
        <f t="shared" si="27"/>
        <v>0</v>
      </c>
      <c r="Q87" s="17">
        <f t="shared" si="27"/>
        <v>0</v>
      </c>
      <c r="R87" s="17">
        <f t="shared" si="27"/>
        <v>0</v>
      </c>
      <c r="S87" s="17">
        <f t="shared" si="27"/>
        <v>0</v>
      </c>
      <c r="T87" s="17">
        <f t="shared" si="27"/>
        <v>0</v>
      </c>
      <c r="U87" s="17">
        <f t="shared" si="27"/>
        <v>0</v>
      </c>
      <c r="V87" s="9">
        <f t="shared" si="27"/>
        <v>0</v>
      </c>
      <c r="W87" s="17">
        <f t="shared" si="27"/>
        <v>0</v>
      </c>
      <c r="X87" s="17">
        <f t="shared" si="27"/>
        <v>0</v>
      </c>
      <c r="Y87" s="17">
        <f t="shared" si="27"/>
        <v>0</v>
      </c>
      <c r="Z87" s="17">
        <f t="shared" si="27"/>
        <v>0</v>
      </c>
      <c r="AA87" s="17">
        <f t="shared" si="27"/>
        <v>0</v>
      </c>
      <c r="AB87" s="9">
        <f t="shared" si="27"/>
        <v>0</v>
      </c>
      <c r="AC87" s="10">
        <f t="shared" si="27"/>
        <v>0</v>
      </c>
      <c r="AD87" s="17">
        <f t="shared" si="27"/>
        <v>0</v>
      </c>
      <c r="AE87" s="17">
        <f t="shared" si="27"/>
        <v>0</v>
      </c>
      <c r="AF87" s="17">
        <f t="shared" si="27"/>
        <v>0</v>
      </c>
      <c r="AG87" s="17">
        <f t="shared" si="27"/>
        <v>0</v>
      </c>
      <c r="AH87" s="17">
        <f t="shared" si="27"/>
        <v>0</v>
      </c>
      <c r="AI87" s="10">
        <f t="shared" si="27"/>
        <v>0</v>
      </c>
      <c r="AJ87" s="17">
        <f t="shared" si="27"/>
        <v>0</v>
      </c>
      <c r="AK87" s="17">
        <f t="shared" si="27"/>
        <v>0</v>
      </c>
      <c r="AL87" s="17">
        <f t="shared" si="27"/>
        <v>0</v>
      </c>
      <c r="AM87" s="17">
        <f t="shared" si="27"/>
        <v>0</v>
      </c>
      <c r="AN87" s="17">
        <f t="shared" si="27"/>
        <v>0</v>
      </c>
      <c r="AO87" s="10">
        <f t="shared" si="27"/>
        <v>0</v>
      </c>
      <c r="AP87" s="57"/>
      <c r="AQ87" s="60"/>
      <c r="AR87" s="63"/>
      <c r="AS87" s="66"/>
    </row>
    <row r="88" spans="1:45" ht="15.75" thickBot="1" x14ac:dyDescent="0.3">
      <c r="A88" s="52"/>
      <c r="B88" s="11" t="s">
        <v>3</v>
      </c>
      <c r="C88" s="6"/>
      <c r="D88" s="8"/>
      <c r="E88" s="8"/>
      <c r="F88" s="8"/>
      <c r="G88" s="8"/>
      <c r="H88" s="8"/>
      <c r="I88" s="6"/>
      <c r="J88" s="8"/>
      <c r="K88" s="8"/>
      <c r="L88" s="8"/>
      <c r="M88" s="8"/>
      <c r="N88" s="8"/>
      <c r="O88" s="6"/>
      <c r="P88" s="9"/>
      <c r="Q88" s="8"/>
      <c r="R88" s="8"/>
      <c r="S88" s="8"/>
      <c r="T88" s="8"/>
      <c r="U88" s="8"/>
      <c r="V88" s="9"/>
      <c r="W88" s="8"/>
      <c r="X88" s="8"/>
      <c r="Y88" s="8"/>
      <c r="Z88" s="8"/>
      <c r="AA88" s="8"/>
      <c r="AB88" s="9"/>
      <c r="AC88" s="10"/>
      <c r="AD88" s="8"/>
      <c r="AE88" s="8"/>
      <c r="AF88" s="8"/>
      <c r="AG88" s="8"/>
      <c r="AH88" s="8"/>
      <c r="AI88" s="10"/>
      <c r="AJ88" s="8"/>
      <c r="AK88" s="8"/>
      <c r="AL88" s="8"/>
      <c r="AM88" s="8"/>
      <c r="AN88" s="8"/>
      <c r="AO88" s="10"/>
      <c r="AP88" s="55">
        <f>SUM(C90:O90)</f>
        <v>0</v>
      </c>
      <c r="AQ88" s="58">
        <f>SUM(P90:AB90)</f>
        <v>0</v>
      </c>
      <c r="AR88" s="61">
        <f>SUM(AC90:AO90)</f>
        <v>0</v>
      </c>
      <c r="AS88" s="64">
        <f>SUM(AP88:AR90)/3</f>
        <v>0</v>
      </c>
    </row>
    <row r="89" spans="1:45" ht="15.75" thickBot="1" x14ac:dyDescent="0.3">
      <c r="A89" s="53"/>
      <c r="B89" s="12" t="s">
        <v>4</v>
      </c>
      <c r="C89" s="6"/>
      <c r="D89" s="8"/>
      <c r="E89" s="8"/>
      <c r="F89" s="8"/>
      <c r="G89" s="8"/>
      <c r="H89" s="8"/>
      <c r="I89" s="6"/>
      <c r="J89" s="8"/>
      <c r="K89" s="8"/>
      <c r="L89" s="8"/>
      <c r="M89" s="8"/>
      <c r="N89" s="8"/>
      <c r="O89" s="6"/>
      <c r="P89" s="9"/>
      <c r="Q89" s="8"/>
      <c r="R89" s="8"/>
      <c r="S89" s="8"/>
      <c r="T89" s="8"/>
      <c r="U89" s="8"/>
      <c r="V89" s="9"/>
      <c r="W89" s="8"/>
      <c r="X89" s="8"/>
      <c r="Y89" s="8"/>
      <c r="Z89" s="8"/>
      <c r="AA89" s="8"/>
      <c r="AB89" s="9"/>
      <c r="AC89" s="10"/>
      <c r="AD89" s="8"/>
      <c r="AE89" s="8"/>
      <c r="AF89" s="8"/>
      <c r="AG89" s="8"/>
      <c r="AH89" s="8"/>
      <c r="AI89" s="10"/>
      <c r="AJ89" s="8"/>
      <c r="AK89" s="8"/>
      <c r="AL89" s="8"/>
      <c r="AM89" s="8"/>
      <c r="AN89" s="8"/>
      <c r="AO89" s="10"/>
      <c r="AP89" s="56"/>
      <c r="AQ89" s="59"/>
      <c r="AR89" s="62"/>
      <c r="AS89" s="65"/>
    </row>
    <row r="90" spans="1:45" ht="19.5" thickBot="1" x14ac:dyDescent="0.3">
      <c r="A90" s="54"/>
      <c r="B90" s="16" t="s">
        <v>34</v>
      </c>
      <c r="C90" s="18">
        <f>C88/2+C89/2</f>
        <v>0</v>
      </c>
      <c r="D90" s="17">
        <f t="shared" ref="D90:AO90" si="28">D88/2+D89/2</f>
        <v>0</v>
      </c>
      <c r="E90" s="17">
        <f t="shared" si="28"/>
        <v>0</v>
      </c>
      <c r="F90" s="17">
        <f t="shared" si="28"/>
        <v>0</v>
      </c>
      <c r="G90" s="17">
        <f t="shared" si="28"/>
        <v>0</v>
      </c>
      <c r="H90" s="17">
        <f t="shared" si="28"/>
        <v>0</v>
      </c>
      <c r="I90" s="18">
        <f t="shared" si="28"/>
        <v>0</v>
      </c>
      <c r="J90" s="17">
        <f t="shared" si="28"/>
        <v>0</v>
      </c>
      <c r="K90" s="17">
        <f t="shared" si="28"/>
        <v>0</v>
      </c>
      <c r="L90" s="17">
        <f t="shared" si="28"/>
        <v>0</v>
      </c>
      <c r="M90" s="17">
        <f t="shared" si="28"/>
        <v>0</v>
      </c>
      <c r="N90" s="17">
        <f t="shared" si="28"/>
        <v>0</v>
      </c>
      <c r="O90" s="18">
        <f t="shared" si="28"/>
        <v>0</v>
      </c>
      <c r="P90" s="9">
        <f t="shared" si="28"/>
        <v>0</v>
      </c>
      <c r="Q90" s="17">
        <f t="shared" si="28"/>
        <v>0</v>
      </c>
      <c r="R90" s="17">
        <f t="shared" si="28"/>
        <v>0</v>
      </c>
      <c r="S90" s="17">
        <f t="shared" si="28"/>
        <v>0</v>
      </c>
      <c r="T90" s="17">
        <f t="shared" si="28"/>
        <v>0</v>
      </c>
      <c r="U90" s="17">
        <f t="shared" si="28"/>
        <v>0</v>
      </c>
      <c r="V90" s="9">
        <f t="shared" si="28"/>
        <v>0</v>
      </c>
      <c r="W90" s="17">
        <f t="shared" si="28"/>
        <v>0</v>
      </c>
      <c r="X90" s="17">
        <f t="shared" si="28"/>
        <v>0</v>
      </c>
      <c r="Y90" s="17">
        <f t="shared" si="28"/>
        <v>0</v>
      </c>
      <c r="Z90" s="17">
        <f t="shared" si="28"/>
        <v>0</v>
      </c>
      <c r="AA90" s="17">
        <f t="shared" si="28"/>
        <v>0</v>
      </c>
      <c r="AB90" s="9">
        <f t="shared" si="28"/>
        <v>0</v>
      </c>
      <c r="AC90" s="10">
        <f t="shared" si="28"/>
        <v>0</v>
      </c>
      <c r="AD90" s="17">
        <f t="shared" si="28"/>
        <v>0</v>
      </c>
      <c r="AE90" s="17">
        <f t="shared" si="28"/>
        <v>0</v>
      </c>
      <c r="AF90" s="17">
        <f t="shared" si="28"/>
        <v>0</v>
      </c>
      <c r="AG90" s="17">
        <f t="shared" si="28"/>
        <v>0</v>
      </c>
      <c r="AH90" s="17">
        <f t="shared" si="28"/>
        <v>0</v>
      </c>
      <c r="AI90" s="10">
        <f t="shared" si="28"/>
        <v>0</v>
      </c>
      <c r="AJ90" s="17">
        <f t="shared" si="28"/>
        <v>0</v>
      </c>
      <c r="AK90" s="17">
        <f t="shared" si="28"/>
        <v>0</v>
      </c>
      <c r="AL90" s="17">
        <f t="shared" si="28"/>
        <v>0</v>
      </c>
      <c r="AM90" s="17">
        <f t="shared" si="28"/>
        <v>0</v>
      </c>
      <c r="AN90" s="17">
        <f t="shared" si="28"/>
        <v>0</v>
      </c>
      <c r="AO90" s="10">
        <f t="shared" si="28"/>
        <v>0</v>
      </c>
      <c r="AP90" s="57"/>
      <c r="AQ90" s="60"/>
      <c r="AR90" s="63"/>
      <c r="AS90" s="66"/>
    </row>
    <row r="91" spans="1:45" ht="15.75" thickBot="1" x14ac:dyDescent="0.3">
      <c r="A91" s="52"/>
      <c r="B91" s="11" t="s">
        <v>3</v>
      </c>
      <c r="C91" s="6"/>
      <c r="D91" s="8"/>
      <c r="E91" s="8"/>
      <c r="F91" s="8"/>
      <c r="G91" s="8"/>
      <c r="H91" s="8"/>
      <c r="I91" s="6"/>
      <c r="J91" s="8"/>
      <c r="K91" s="8"/>
      <c r="L91" s="8"/>
      <c r="M91" s="8"/>
      <c r="N91" s="8"/>
      <c r="O91" s="6"/>
      <c r="P91" s="9"/>
      <c r="Q91" s="8"/>
      <c r="R91" s="8"/>
      <c r="S91" s="8"/>
      <c r="T91" s="8"/>
      <c r="U91" s="8"/>
      <c r="V91" s="9"/>
      <c r="W91" s="8"/>
      <c r="X91" s="8"/>
      <c r="Y91" s="8"/>
      <c r="Z91" s="8"/>
      <c r="AA91" s="8"/>
      <c r="AB91" s="9"/>
      <c r="AC91" s="10"/>
      <c r="AD91" s="8"/>
      <c r="AE91" s="8"/>
      <c r="AF91" s="8"/>
      <c r="AG91" s="8"/>
      <c r="AH91" s="8"/>
      <c r="AI91" s="10"/>
      <c r="AJ91" s="8"/>
      <c r="AK91" s="8"/>
      <c r="AL91" s="8"/>
      <c r="AM91" s="8"/>
      <c r="AN91" s="8"/>
      <c r="AO91" s="10"/>
      <c r="AP91" s="55">
        <f>SUM(C93:O93)</f>
        <v>0</v>
      </c>
      <c r="AQ91" s="58">
        <f>SUM(P93:AB93)</f>
        <v>0</v>
      </c>
      <c r="AR91" s="61">
        <f>SUM(AC93:AO93)</f>
        <v>0</v>
      </c>
      <c r="AS91" s="64">
        <f>SUM(AP91:AR93)/3</f>
        <v>0</v>
      </c>
    </row>
    <row r="92" spans="1:45" ht="15.75" thickBot="1" x14ac:dyDescent="0.3">
      <c r="A92" s="53"/>
      <c r="B92" s="12" t="s">
        <v>4</v>
      </c>
      <c r="C92" s="6"/>
      <c r="D92" s="8"/>
      <c r="E92" s="8"/>
      <c r="F92" s="8"/>
      <c r="G92" s="8"/>
      <c r="H92" s="8"/>
      <c r="I92" s="6"/>
      <c r="J92" s="8"/>
      <c r="K92" s="8"/>
      <c r="L92" s="8"/>
      <c r="M92" s="8"/>
      <c r="N92" s="8"/>
      <c r="O92" s="6"/>
      <c r="P92" s="9"/>
      <c r="Q92" s="8"/>
      <c r="R92" s="8"/>
      <c r="S92" s="8"/>
      <c r="T92" s="8"/>
      <c r="U92" s="8"/>
      <c r="V92" s="9"/>
      <c r="W92" s="8"/>
      <c r="X92" s="8"/>
      <c r="Y92" s="8"/>
      <c r="Z92" s="8"/>
      <c r="AA92" s="8"/>
      <c r="AB92" s="9"/>
      <c r="AC92" s="10"/>
      <c r="AD92" s="8"/>
      <c r="AE92" s="8"/>
      <c r="AF92" s="8"/>
      <c r="AG92" s="8"/>
      <c r="AH92" s="8"/>
      <c r="AI92" s="10"/>
      <c r="AJ92" s="8"/>
      <c r="AK92" s="8"/>
      <c r="AL92" s="8"/>
      <c r="AM92" s="8"/>
      <c r="AN92" s="8"/>
      <c r="AO92" s="10"/>
      <c r="AP92" s="56"/>
      <c r="AQ92" s="59"/>
      <c r="AR92" s="62"/>
      <c r="AS92" s="65"/>
    </row>
    <row r="93" spans="1:45" ht="19.5" thickBot="1" x14ac:dyDescent="0.3">
      <c r="A93" s="54"/>
      <c r="B93" s="16" t="s">
        <v>34</v>
      </c>
      <c r="C93" s="18">
        <f>C91/2+C92/2</f>
        <v>0</v>
      </c>
      <c r="D93" s="17">
        <f t="shared" ref="D93:AO93" si="29">D91/2+D92/2</f>
        <v>0</v>
      </c>
      <c r="E93" s="17">
        <f t="shared" si="29"/>
        <v>0</v>
      </c>
      <c r="F93" s="17">
        <f t="shared" si="29"/>
        <v>0</v>
      </c>
      <c r="G93" s="17">
        <f t="shared" si="29"/>
        <v>0</v>
      </c>
      <c r="H93" s="17">
        <f t="shared" si="29"/>
        <v>0</v>
      </c>
      <c r="I93" s="18">
        <f t="shared" si="29"/>
        <v>0</v>
      </c>
      <c r="J93" s="17">
        <f t="shared" si="29"/>
        <v>0</v>
      </c>
      <c r="K93" s="17">
        <f t="shared" si="29"/>
        <v>0</v>
      </c>
      <c r="L93" s="17">
        <f t="shared" si="29"/>
        <v>0</v>
      </c>
      <c r="M93" s="17">
        <f t="shared" si="29"/>
        <v>0</v>
      </c>
      <c r="N93" s="17">
        <f t="shared" si="29"/>
        <v>0</v>
      </c>
      <c r="O93" s="18">
        <f t="shared" si="29"/>
        <v>0</v>
      </c>
      <c r="P93" s="9">
        <f t="shared" si="29"/>
        <v>0</v>
      </c>
      <c r="Q93" s="17">
        <f t="shared" si="29"/>
        <v>0</v>
      </c>
      <c r="R93" s="17">
        <f t="shared" si="29"/>
        <v>0</v>
      </c>
      <c r="S93" s="17">
        <f t="shared" si="29"/>
        <v>0</v>
      </c>
      <c r="T93" s="17">
        <f t="shared" si="29"/>
        <v>0</v>
      </c>
      <c r="U93" s="17">
        <f t="shared" si="29"/>
        <v>0</v>
      </c>
      <c r="V93" s="9">
        <f t="shared" si="29"/>
        <v>0</v>
      </c>
      <c r="W93" s="17">
        <f t="shared" si="29"/>
        <v>0</v>
      </c>
      <c r="X93" s="17">
        <f t="shared" si="29"/>
        <v>0</v>
      </c>
      <c r="Y93" s="17">
        <f t="shared" si="29"/>
        <v>0</v>
      </c>
      <c r="Z93" s="17">
        <f t="shared" si="29"/>
        <v>0</v>
      </c>
      <c r="AA93" s="17">
        <f t="shared" si="29"/>
        <v>0</v>
      </c>
      <c r="AB93" s="9">
        <f t="shared" si="29"/>
        <v>0</v>
      </c>
      <c r="AC93" s="10">
        <f t="shared" si="29"/>
        <v>0</v>
      </c>
      <c r="AD93" s="17">
        <f t="shared" si="29"/>
        <v>0</v>
      </c>
      <c r="AE93" s="17">
        <f t="shared" si="29"/>
        <v>0</v>
      </c>
      <c r="AF93" s="17">
        <f t="shared" si="29"/>
        <v>0</v>
      </c>
      <c r="AG93" s="17">
        <f t="shared" si="29"/>
        <v>0</v>
      </c>
      <c r="AH93" s="17">
        <f t="shared" si="29"/>
        <v>0</v>
      </c>
      <c r="AI93" s="10">
        <f t="shared" si="29"/>
        <v>0</v>
      </c>
      <c r="AJ93" s="17">
        <f t="shared" si="29"/>
        <v>0</v>
      </c>
      <c r="AK93" s="17">
        <f t="shared" si="29"/>
        <v>0</v>
      </c>
      <c r="AL93" s="17">
        <f t="shared" si="29"/>
        <v>0</v>
      </c>
      <c r="AM93" s="17">
        <f t="shared" si="29"/>
        <v>0</v>
      </c>
      <c r="AN93" s="17">
        <f t="shared" si="29"/>
        <v>0</v>
      </c>
      <c r="AO93" s="10">
        <f t="shared" si="29"/>
        <v>0</v>
      </c>
      <c r="AP93" s="57"/>
      <c r="AQ93" s="60"/>
      <c r="AR93" s="63"/>
      <c r="AS93" s="66"/>
    </row>
    <row r="94" spans="1:45" ht="15.75" thickBot="1" x14ac:dyDescent="0.3">
      <c r="A94" s="52"/>
      <c r="B94" s="11" t="s">
        <v>3</v>
      </c>
      <c r="C94" s="6"/>
      <c r="D94" s="8"/>
      <c r="E94" s="8"/>
      <c r="F94" s="8"/>
      <c r="G94" s="8"/>
      <c r="H94" s="8"/>
      <c r="I94" s="6"/>
      <c r="J94" s="8"/>
      <c r="K94" s="8"/>
      <c r="L94" s="8"/>
      <c r="M94" s="8"/>
      <c r="N94" s="8"/>
      <c r="O94" s="6"/>
      <c r="P94" s="9"/>
      <c r="Q94" s="8"/>
      <c r="R94" s="8"/>
      <c r="S94" s="8"/>
      <c r="T94" s="8"/>
      <c r="U94" s="8"/>
      <c r="V94" s="9"/>
      <c r="W94" s="8"/>
      <c r="X94" s="8"/>
      <c r="Y94" s="8"/>
      <c r="Z94" s="8"/>
      <c r="AA94" s="8"/>
      <c r="AB94" s="9"/>
      <c r="AC94" s="10"/>
      <c r="AD94" s="8"/>
      <c r="AE94" s="8"/>
      <c r="AF94" s="8"/>
      <c r="AG94" s="8"/>
      <c r="AH94" s="8"/>
      <c r="AI94" s="10"/>
      <c r="AJ94" s="8"/>
      <c r="AK94" s="8"/>
      <c r="AL94" s="8"/>
      <c r="AM94" s="8"/>
      <c r="AN94" s="8"/>
      <c r="AO94" s="10"/>
      <c r="AP94" s="55">
        <f>SUM(C96:O96)</f>
        <v>0</v>
      </c>
      <c r="AQ94" s="58">
        <f>SUM(P96:AB96)</f>
        <v>0</v>
      </c>
      <c r="AR94" s="61">
        <f>SUM(AC96:AO96)</f>
        <v>0</v>
      </c>
      <c r="AS94" s="64">
        <f>SUM(AP94:AR96)/3</f>
        <v>0</v>
      </c>
    </row>
    <row r="95" spans="1:45" ht="15.75" thickBot="1" x14ac:dyDescent="0.3">
      <c r="A95" s="53"/>
      <c r="B95" s="12" t="s">
        <v>4</v>
      </c>
      <c r="C95" s="6"/>
      <c r="D95" s="8"/>
      <c r="E95" s="8"/>
      <c r="F95" s="8"/>
      <c r="G95" s="8"/>
      <c r="H95" s="8"/>
      <c r="I95" s="6"/>
      <c r="J95" s="8"/>
      <c r="K95" s="8"/>
      <c r="L95" s="8"/>
      <c r="M95" s="8"/>
      <c r="N95" s="8"/>
      <c r="O95" s="6"/>
      <c r="P95" s="9"/>
      <c r="Q95" s="8"/>
      <c r="R95" s="8"/>
      <c r="S95" s="8"/>
      <c r="T95" s="8"/>
      <c r="U95" s="8"/>
      <c r="V95" s="9"/>
      <c r="W95" s="8"/>
      <c r="X95" s="8"/>
      <c r="Y95" s="8"/>
      <c r="Z95" s="8"/>
      <c r="AA95" s="8"/>
      <c r="AB95" s="9"/>
      <c r="AC95" s="10"/>
      <c r="AD95" s="8"/>
      <c r="AE95" s="8"/>
      <c r="AF95" s="8"/>
      <c r="AG95" s="8"/>
      <c r="AH95" s="8"/>
      <c r="AI95" s="10"/>
      <c r="AJ95" s="8"/>
      <c r="AK95" s="8"/>
      <c r="AL95" s="8"/>
      <c r="AM95" s="8"/>
      <c r="AN95" s="8"/>
      <c r="AO95" s="10"/>
      <c r="AP95" s="56"/>
      <c r="AQ95" s="59"/>
      <c r="AR95" s="62"/>
      <c r="AS95" s="65"/>
    </row>
    <row r="96" spans="1:45" ht="19.5" thickBot="1" x14ac:dyDescent="0.3">
      <c r="A96" s="54"/>
      <c r="B96" s="16" t="s">
        <v>34</v>
      </c>
      <c r="C96" s="18">
        <f>C94/2+C95/2</f>
        <v>0</v>
      </c>
      <c r="D96" s="17">
        <f t="shared" ref="D96:AO96" si="30">D94/2+D95/2</f>
        <v>0</v>
      </c>
      <c r="E96" s="17">
        <f t="shared" si="30"/>
        <v>0</v>
      </c>
      <c r="F96" s="17">
        <f t="shared" si="30"/>
        <v>0</v>
      </c>
      <c r="G96" s="17">
        <f t="shared" si="30"/>
        <v>0</v>
      </c>
      <c r="H96" s="17">
        <f t="shared" si="30"/>
        <v>0</v>
      </c>
      <c r="I96" s="18">
        <f t="shared" si="30"/>
        <v>0</v>
      </c>
      <c r="J96" s="17">
        <f t="shared" si="30"/>
        <v>0</v>
      </c>
      <c r="K96" s="17">
        <f t="shared" si="30"/>
        <v>0</v>
      </c>
      <c r="L96" s="17">
        <f t="shared" si="30"/>
        <v>0</v>
      </c>
      <c r="M96" s="17">
        <f t="shared" si="30"/>
        <v>0</v>
      </c>
      <c r="N96" s="17">
        <f t="shared" si="30"/>
        <v>0</v>
      </c>
      <c r="O96" s="18">
        <f t="shared" si="30"/>
        <v>0</v>
      </c>
      <c r="P96" s="9">
        <f t="shared" si="30"/>
        <v>0</v>
      </c>
      <c r="Q96" s="17">
        <f t="shared" si="30"/>
        <v>0</v>
      </c>
      <c r="R96" s="17">
        <f t="shared" si="30"/>
        <v>0</v>
      </c>
      <c r="S96" s="17">
        <f t="shared" si="30"/>
        <v>0</v>
      </c>
      <c r="T96" s="17">
        <f t="shared" si="30"/>
        <v>0</v>
      </c>
      <c r="U96" s="17">
        <f t="shared" si="30"/>
        <v>0</v>
      </c>
      <c r="V96" s="9">
        <f t="shared" si="30"/>
        <v>0</v>
      </c>
      <c r="W96" s="17">
        <f t="shared" si="30"/>
        <v>0</v>
      </c>
      <c r="X96" s="17">
        <f t="shared" si="30"/>
        <v>0</v>
      </c>
      <c r="Y96" s="17">
        <f t="shared" si="30"/>
        <v>0</v>
      </c>
      <c r="Z96" s="17">
        <f t="shared" si="30"/>
        <v>0</v>
      </c>
      <c r="AA96" s="17">
        <f t="shared" si="30"/>
        <v>0</v>
      </c>
      <c r="AB96" s="9">
        <f t="shared" si="30"/>
        <v>0</v>
      </c>
      <c r="AC96" s="10">
        <f t="shared" si="30"/>
        <v>0</v>
      </c>
      <c r="AD96" s="17">
        <f t="shared" si="30"/>
        <v>0</v>
      </c>
      <c r="AE96" s="17">
        <f t="shared" si="30"/>
        <v>0</v>
      </c>
      <c r="AF96" s="17">
        <f t="shared" si="30"/>
        <v>0</v>
      </c>
      <c r="AG96" s="17">
        <f t="shared" si="30"/>
        <v>0</v>
      </c>
      <c r="AH96" s="17">
        <f t="shared" si="30"/>
        <v>0</v>
      </c>
      <c r="AI96" s="10">
        <f t="shared" si="30"/>
        <v>0</v>
      </c>
      <c r="AJ96" s="17">
        <f t="shared" si="30"/>
        <v>0</v>
      </c>
      <c r="AK96" s="17">
        <f t="shared" si="30"/>
        <v>0</v>
      </c>
      <c r="AL96" s="17">
        <f t="shared" si="30"/>
        <v>0</v>
      </c>
      <c r="AM96" s="17">
        <f t="shared" si="30"/>
        <v>0</v>
      </c>
      <c r="AN96" s="17">
        <f t="shared" si="30"/>
        <v>0</v>
      </c>
      <c r="AO96" s="10">
        <f t="shared" si="30"/>
        <v>0</v>
      </c>
      <c r="AP96" s="57"/>
      <c r="AQ96" s="60"/>
      <c r="AR96" s="63"/>
      <c r="AS96" s="66"/>
    </row>
    <row r="97" spans="1:45" ht="15.75" thickBot="1" x14ac:dyDescent="0.3">
      <c r="A97" s="52"/>
      <c r="B97" s="11" t="s">
        <v>3</v>
      </c>
      <c r="C97" s="6"/>
      <c r="D97" s="8"/>
      <c r="E97" s="8"/>
      <c r="F97" s="8"/>
      <c r="G97" s="8"/>
      <c r="H97" s="8"/>
      <c r="I97" s="6"/>
      <c r="J97" s="8"/>
      <c r="K97" s="8"/>
      <c r="L97" s="8"/>
      <c r="M97" s="8"/>
      <c r="N97" s="8"/>
      <c r="O97" s="6"/>
      <c r="P97" s="9"/>
      <c r="Q97" s="8"/>
      <c r="R97" s="8"/>
      <c r="S97" s="8"/>
      <c r="T97" s="8"/>
      <c r="U97" s="8"/>
      <c r="V97" s="9"/>
      <c r="W97" s="8"/>
      <c r="X97" s="8"/>
      <c r="Y97" s="8"/>
      <c r="Z97" s="8"/>
      <c r="AA97" s="8"/>
      <c r="AB97" s="9"/>
      <c r="AC97" s="10"/>
      <c r="AD97" s="8"/>
      <c r="AE97" s="8"/>
      <c r="AF97" s="8"/>
      <c r="AG97" s="8"/>
      <c r="AH97" s="8"/>
      <c r="AI97" s="10"/>
      <c r="AJ97" s="8"/>
      <c r="AK97" s="8"/>
      <c r="AL97" s="8"/>
      <c r="AM97" s="8"/>
      <c r="AN97" s="8"/>
      <c r="AO97" s="10"/>
      <c r="AP97" s="55">
        <f>SUM(C99:O99)</f>
        <v>0</v>
      </c>
      <c r="AQ97" s="58">
        <f>SUM(P99:AB99)</f>
        <v>0</v>
      </c>
      <c r="AR97" s="61">
        <f>SUM(AC99:AO99)</f>
        <v>0</v>
      </c>
      <c r="AS97" s="64">
        <f>SUM(AP97:AR99)/3</f>
        <v>0</v>
      </c>
    </row>
    <row r="98" spans="1:45" ht="15.75" thickBot="1" x14ac:dyDescent="0.3">
      <c r="A98" s="53"/>
      <c r="B98" s="12" t="s">
        <v>4</v>
      </c>
      <c r="C98" s="6"/>
      <c r="D98" s="8"/>
      <c r="E98" s="8"/>
      <c r="F98" s="8"/>
      <c r="G98" s="8"/>
      <c r="H98" s="8"/>
      <c r="I98" s="6"/>
      <c r="J98" s="8"/>
      <c r="K98" s="8"/>
      <c r="L98" s="8"/>
      <c r="M98" s="8"/>
      <c r="N98" s="8"/>
      <c r="O98" s="6"/>
      <c r="P98" s="9"/>
      <c r="Q98" s="8"/>
      <c r="R98" s="8"/>
      <c r="S98" s="8"/>
      <c r="T98" s="8"/>
      <c r="U98" s="8"/>
      <c r="V98" s="9"/>
      <c r="W98" s="8"/>
      <c r="X98" s="8"/>
      <c r="Y98" s="8"/>
      <c r="Z98" s="8"/>
      <c r="AA98" s="8"/>
      <c r="AB98" s="9"/>
      <c r="AC98" s="10"/>
      <c r="AD98" s="8"/>
      <c r="AE98" s="8"/>
      <c r="AF98" s="8"/>
      <c r="AG98" s="8"/>
      <c r="AH98" s="8"/>
      <c r="AI98" s="10"/>
      <c r="AJ98" s="8"/>
      <c r="AK98" s="8"/>
      <c r="AL98" s="8"/>
      <c r="AM98" s="8"/>
      <c r="AN98" s="8"/>
      <c r="AO98" s="10"/>
      <c r="AP98" s="56"/>
      <c r="AQ98" s="59"/>
      <c r="AR98" s="62"/>
      <c r="AS98" s="65"/>
    </row>
    <row r="99" spans="1:45" ht="19.5" thickBot="1" x14ac:dyDescent="0.3">
      <c r="A99" s="54"/>
      <c r="B99" s="16" t="s">
        <v>34</v>
      </c>
      <c r="C99" s="18">
        <f>C97/2+C98/2</f>
        <v>0</v>
      </c>
      <c r="D99" s="17">
        <f t="shared" ref="D99:AO99" si="31">D97/2+D98/2</f>
        <v>0</v>
      </c>
      <c r="E99" s="17">
        <f t="shared" si="31"/>
        <v>0</v>
      </c>
      <c r="F99" s="17">
        <f t="shared" si="31"/>
        <v>0</v>
      </c>
      <c r="G99" s="17">
        <f t="shared" si="31"/>
        <v>0</v>
      </c>
      <c r="H99" s="17">
        <f t="shared" si="31"/>
        <v>0</v>
      </c>
      <c r="I99" s="18">
        <f t="shared" si="31"/>
        <v>0</v>
      </c>
      <c r="J99" s="17">
        <f t="shared" si="31"/>
        <v>0</v>
      </c>
      <c r="K99" s="17">
        <f t="shared" si="31"/>
        <v>0</v>
      </c>
      <c r="L99" s="17">
        <f t="shared" si="31"/>
        <v>0</v>
      </c>
      <c r="M99" s="17">
        <f t="shared" si="31"/>
        <v>0</v>
      </c>
      <c r="N99" s="17">
        <f t="shared" si="31"/>
        <v>0</v>
      </c>
      <c r="O99" s="18">
        <f t="shared" si="31"/>
        <v>0</v>
      </c>
      <c r="P99" s="9">
        <f t="shared" si="31"/>
        <v>0</v>
      </c>
      <c r="Q99" s="17">
        <f t="shared" si="31"/>
        <v>0</v>
      </c>
      <c r="R99" s="17">
        <f t="shared" si="31"/>
        <v>0</v>
      </c>
      <c r="S99" s="17">
        <f t="shared" si="31"/>
        <v>0</v>
      </c>
      <c r="T99" s="17">
        <f t="shared" si="31"/>
        <v>0</v>
      </c>
      <c r="U99" s="17">
        <f t="shared" si="31"/>
        <v>0</v>
      </c>
      <c r="V99" s="9">
        <f t="shared" si="31"/>
        <v>0</v>
      </c>
      <c r="W99" s="17">
        <f t="shared" si="31"/>
        <v>0</v>
      </c>
      <c r="X99" s="17">
        <f t="shared" si="31"/>
        <v>0</v>
      </c>
      <c r="Y99" s="17">
        <f t="shared" si="31"/>
        <v>0</v>
      </c>
      <c r="Z99" s="17">
        <f t="shared" si="31"/>
        <v>0</v>
      </c>
      <c r="AA99" s="17">
        <f t="shared" si="31"/>
        <v>0</v>
      </c>
      <c r="AB99" s="9">
        <f t="shared" si="31"/>
        <v>0</v>
      </c>
      <c r="AC99" s="10">
        <f t="shared" si="31"/>
        <v>0</v>
      </c>
      <c r="AD99" s="17">
        <f t="shared" si="31"/>
        <v>0</v>
      </c>
      <c r="AE99" s="17">
        <f t="shared" si="31"/>
        <v>0</v>
      </c>
      <c r="AF99" s="17">
        <f t="shared" si="31"/>
        <v>0</v>
      </c>
      <c r="AG99" s="17">
        <f t="shared" si="31"/>
        <v>0</v>
      </c>
      <c r="AH99" s="17">
        <f t="shared" si="31"/>
        <v>0</v>
      </c>
      <c r="AI99" s="10">
        <f t="shared" si="31"/>
        <v>0</v>
      </c>
      <c r="AJ99" s="17">
        <f t="shared" si="31"/>
        <v>0</v>
      </c>
      <c r="AK99" s="17">
        <f t="shared" si="31"/>
        <v>0</v>
      </c>
      <c r="AL99" s="17">
        <f t="shared" si="31"/>
        <v>0</v>
      </c>
      <c r="AM99" s="17">
        <f t="shared" si="31"/>
        <v>0</v>
      </c>
      <c r="AN99" s="17">
        <f t="shared" si="31"/>
        <v>0</v>
      </c>
      <c r="AO99" s="10">
        <f t="shared" si="31"/>
        <v>0</v>
      </c>
      <c r="AP99" s="57"/>
      <c r="AQ99" s="60"/>
      <c r="AR99" s="63"/>
      <c r="AS99" s="66"/>
    </row>
    <row r="100" spans="1:45" ht="15.75" thickBot="1" x14ac:dyDescent="0.3">
      <c r="A100" s="52"/>
      <c r="B100" s="11" t="s">
        <v>3</v>
      </c>
      <c r="C100" s="6"/>
      <c r="D100" s="8"/>
      <c r="E100" s="8"/>
      <c r="F100" s="8"/>
      <c r="G100" s="8"/>
      <c r="H100" s="8"/>
      <c r="I100" s="6"/>
      <c r="J100" s="8"/>
      <c r="K100" s="8"/>
      <c r="L100" s="8"/>
      <c r="M100" s="8"/>
      <c r="N100" s="8"/>
      <c r="O100" s="6"/>
      <c r="P100" s="9"/>
      <c r="Q100" s="8"/>
      <c r="R100" s="8"/>
      <c r="S100" s="8"/>
      <c r="T100" s="8"/>
      <c r="U100" s="8"/>
      <c r="V100" s="9"/>
      <c r="W100" s="8"/>
      <c r="X100" s="8"/>
      <c r="Y100" s="8"/>
      <c r="Z100" s="8"/>
      <c r="AA100" s="8"/>
      <c r="AB100" s="9"/>
      <c r="AC100" s="10"/>
      <c r="AD100" s="8"/>
      <c r="AE100" s="8"/>
      <c r="AF100" s="8"/>
      <c r="AG100" s="8"/>
      <c r="AH100" s="8"/>
      <c r="AI100" s="10"/>
      <c r="AJ100" s="8"/>
      <c r="AK100" s="8"/>
      <c r="AL100" s="8"/>
      <c r="AM100" s="8"/>
      <c r="AN100" s="8"/>
      <c r="AO100" s="10"/>
      <c r="AP100" s="55">
        <f>SUM(C102:O102)</f>
        <v>0</v>
      </c>
      <c r="AQ100" s="58">
        <f>SUM(P102:AB102)</f>
        <v>0</v>
      </c>
      <c r="AR100" s="61">
        <f>SUM(AC102:AO102)</f>
        <v>0</v>
      </c>
      <c r="AS100" s="64">
        <f>SUM(AP100:AR102)/3</f>
        <v>0</v>
      </c>
    </row>
    <row r="101" spans="1:45" ht="15.75" thickBot="1" x14ac:dyDescent="0.3">
      <c r="A101" s="53"/>
      <c r="B101" s="12" t="s">
        <v>4</v>
      </c>
      <c r="C101" s="6"/>
      <c r="D101" s="8"/>
      <c r="E101" s="8"/>
      <c r="F101" s="8"/>
      <c r="G101" s="8"/>
      <c r="H101" s="8"/>
      <c r="I101" s="6"/>
      <c r="J101" s="8"/>
      <c r="K101" s="8"/>
      <c r="L101" s="8"/>
      <c r="M101" s="8"/>
      <c r="N101" s="8"/>
      <c r="O101" s="6"/>
      <c r="P101" s="9"/>
      <c r="Q101" s="8"/>
      <c r="R101" s="8"/>
      <c r="S101" s="8"/>
      <c r="T101" s="8"/>
      <c r="U101" s="8"/>
      <c r="V101" s="9"/>
      <c r="W101" s="8"/>
      <c r="X101" s="8"/>
      <c r="Y101" s="8"/>
      <c r="Z101" s="8"/>
      <c r="AA101" s="8"/>
      <c r="AB101" s="9"/>
      <c r="AC101" s="10"/>
      <c r="AD101" s="8"/>
      <c r="AE101" s="8"/>
      <c r="AF101" s="8"/>
      <c r="AG101" s="8"/>
      <c r="AH101" s="8"/>
      <c r="AI101" s="10"/>
      <c r="AJ101" s="8"/>
      <c r="AK101" s="8"/>
      <c r="AL101" s="8"/>
      <c r="AM101" s="8"/>
      <c r="AN101" s="8"/>
      <c r="AO101" s="10"/>
      <c r="AP101" s="56"/>
      <c r="AQ101" s="59"/>
      <c r="AR101" s="62"/>
      <c r="AS101" s="65"/>
    </row>
    <row r="102" spans="1:45" ht="19.5" thickBot="1" x14ac:dyDescent="0.3">
      <c r="A102" s="54"/>
      <c r="B102" s="16" t="s">
        <v>34</v>
      </c>
      <c r="C102" s="18">
        <f>C100/2+C101/2</f>
        <v>0</v>
      </c>
      <c r="D102" s="17">
        <f t="shared" ref="D102:AO102" si="32">D100/2+D101/2</f>
        <v>0</v>
      </c>
      <c r="E102" s="17">
        <f t="shared" si="32"/>
        <v>0</v>
      </c>
      <c r="F102" s="17">
        <f t="shared" si="32"/>
        <v>0</v>
      </c>
      <c r="G102" s="17">
        <f t="shared" si="32"/>
        <v>0</v>
      </c>
      <c r="H102" s="17">
        <f t="shared" si="32"/>
        <v>0</v>
      </c>
      <c r="I102" s="18">
        <f t="shared" si="32"/>
        <v>0</v>
      </c>
      <c r="J102" s="17">
        <f t="shared" si="32"/>
        <v>0</v>
      </c>
      <c r="K102" s="17">
        <f t="shared" si="32"/>
        <v>0</v>
      </c>
      <c r="L102" s="17">
        <f t="shared" si="32"/>
        <v>0</v>
      </c>
      <c r="M102" s="17">
        <f t="shared" si="32"/>
        <v>0</v>
      </c>
      <c r="N102" s="17">
        <f t="shared" si="32"/>
        <v>0</v>
      </c>
      <c r="O102" s="18">
        <f t="shared" si="32"/>
        <v>0</v>
      </c>
      <c r="P102" s="9">
        <f t="shared" si="32"/>
        <v>0</v>
      </c>
      <c r="Q102" s="17">
        <f t="shared" si="32"/>
        <v>0</v>
      </c>
      <c r="R102" s="17">
        <f t="shared" si="32"/>
        <v>0</v>
      </c>
      <c r="S102" s="17">
        <f t="shared" si="32"/>
        <v>0</v>
      </c>
      <c r="T102" s="17">
        <f t="shared" si="32"/>
        <v>0</v>
      </c>
      <c r="U102" s="17">
        <f t="shared" si="32"/>
        <v>0</v>
      </c>
      <c r="V102" s="9">
        <f t="shared" si="32"/>
        <v>0</v>
      </c>
      <c r="W102" s="17">
        <f t="shared" si="32"/>
        <v>0</v>
      </c>
      <c r="X102" s="17">
        <f t="shared" si="32"/>
        <v>0</v>
      </c>
      <c r="Y102" s="17">
        <f t="shared" si="32"/>
        <v>0</v>
      </c>
      <c r="Z102" s="17">
        <f t="shared" si="32"/>
        <v>0</v>
      </c>
      <c r="AA102" s="17">
        <f t="shared" si="32"/>
        <v>0</v>
      </c>
      <c r="AB102" s="9">
        <f t="shared" si="32"/>
        <v>0</v>
      </c>
      <c r="AC102" s="10">
        <f t="shared" si="32"/>
        <v>0</v>
      </c>
      <c r="AD102" s="17">
        <f t="shared" si="32"/>
        <v>0</v>
      </c>
      <c r="AE102" s="17">
        <f t="shared" si="32"/>
        <v>0</v>
      </c>
      <c r="AF102" s="17">
        <f t="shared" si="32"/>
        <v>0</v>
      </c>
      <c r="AG102" s="17">
        <f t="shared" si="32"/>
        <v>0</v>
      </c>
      <c r="AH102" s="17">
        <f t="shared" si="32"/>
        <v>0</v>
      </c>
      <c r="AI102" s="10">
        <f t="shared" si="32"/>
        <v>0</v>
      </c>
      <c r="AJ102" s="17">
        <f t="shared" si="32"/>
        <v>0</v>
      </c>
      <c r="AK102" s="17">
        <f t="shared" si="32"/>
        <v>0</v>
      </c>
      <c r="AL102" s="17">
        <f t="shared" si="32"/>
        <v>0</v>
      </c>
      <c r="AM102" s="17">
        <f t="shared" si="32"/>
        <v>0</v>
      </c>
      <c r="AN102" s="17">
        <f t="shared" si="32"/>
        <v>0</v>
      </c>
      <c r="AO102" s="10">
        <f t="shared" si="32"/>
        <v>0</v>
      </c>
      <c r="AP102" s="57"/>
      <c r="AQ102" s="60"/>
      <c r="AR102" s="63"/>
      <c r="AS102" s="66"/>
    </row>
    <row r="103" spans="1:45" ht="15.75" thickBot="1" x14ac:dyDescent="0.3">
      <c r="A103" s="52"/>
      <c r="B103" s="11" t="s">
        <v>3</v>
      </c>
      <c r="C103" s="6"/>
      <c r="D103" s="8"/>
      <c r="E103" s="8"/>
      <c r="F103" s="8"/>
      <c r="G103" s="8"/>
      <c r="H103" s="8"/>
      <c r="I103" s="6"/>
      <c r="J103" s="8"/>
      <c r="K103" s="8"/>
      <c r="L103" s="8"/>
      <c r="M103" s="8"/>
      <c r="N103" s="8"/>
      <c r="O103" s="6"/>
      <c r="P103" s="9"/>
      <c r="Q103" s="8"/>
      <c r="R103" s="8"/>
      <c r="S103" s="8"/>
      <c r="T103" s="8"/>
      <c r="U103" s="8"/>
      <c r="V103" s="9"/>
      <c r="W103" s="8"/>
      <c r="X103" s="8"/>
      <c r="Y103" s="8"/>
      <c r="Z103" s="8"/>
      <c r="AA103" s="8"/>
      <c r="AB103" s="9"/>
      <c r="AC103" s="10"/>
      <c r="AD103" s="8"/>
      <c r="AE103" s="8"/>
      <c r="AF103" s="8"/>
      <c r="AG103" s="8"/>
      <c r="AH103" s="8"/>
      <c r="AI103" s="10"/>
      <c r="AJ103" s="8"/>
      <c r="AK103" s="8"/>
      <c r="AL103" s="8"/>
      <c r="AM103" s="8"/>
      <c r="AN103" s="8"/>
      <c r="AO103" s="10"/>
      <c r="AP103" s="55">
        <f>SUM(C105:O105)</f>
        <v>0</v>
      </c>
      <c r="AQ103" s="58">
        <f>SUM(P105:AB105)</f>
        <v>0</v>
      </c>
      <c r="AR103" s="61">
        <f>SUM(AC105:AO105)</f>
        <v>0</v>
      </c>
      <c r="AS103" s="64">
        <f>SUM(AP103:AR105)/3</f>
        <v>0</v>
      </c>
    </row>
    <row r="104" spans="1:45" ht="15.75" thickBot="1" x14ac:dyDescent="0.3">
      <c r="A104" s="53"/>
      <c r="B104" s="12" t="s">
        <v>4</v>
      </c>
      <c r="C104" s="6"/>
      <c r="D104" s="8"/>
      <c r="E104" s="8"/>
      <c r="F104" s="8"/>
      <c r="G104" s="8"/>
      <c r="H104" s="8"/>
      <c r="I104" s="6"/>
      <c r="J104" s="8"/>
      <c r="K104" s="8"/>
      <c r="L104" s="8"/>
      <c r="M104" s="8"/>
      <c r="N104" s="8"/>
      <c r="O104" s="6"/>
      <c r="P104" s="9"/>
      <c r="Q104" s="8"/>
      <c r="R104" s="8"/>
      <c r="S104" s="8"/>
      <c r="T104" s="8"/>
      <c r="U104" s="8"/>
      <c r="V104" s="9"/>
      <c r="W104" s="8"/>
      <c r="X104" s="8"/>
      <c r="Y104" s="8"/>
      <c r="Z104" s="8"/>
      <c r="AA104" s="8"/>
      <c r="AB104" s="9"/>
      <c r="AC104" s="10"/>
      <c r="AD104" s="8"/>
      <c r="AE104" s="8"/>
      <c r="AF104" s="8"/>
      <c r="AG104" s="8"/>
      <c r="AH104" s="8"/>
      <c r="AI104" s="10"/>
      <c r="AJ104" s="8"/>
      <c r="AK104" s="8"/>
      <c r="AL104" s="8"/>
      <c r="AM104" s="8"/>
      <c r="AN104" s="8"/>
      <c r="AO104" s="10"/>
      <c r="AP104" s="56"/>
      <c r="AQ104" s="59"/>
      <c r="AR104" s="62"/>
      <c r="AS104" s="65"/>
    </row>
    <row r="105" spans="1:45" ht="19.5" thickBot="1" x14ac:dyDescent="0.3">
      <c r="A105" s="54"/>
      <c r="B105" s="16" t="s">
        <v>34</v>
      </c>
      <c r="C105" s="18">
        <f>C103/2+C104/2</f>
        <v>0</v>
      </c>
      <c r="D105" s="17">
        <f t="shared" ref="D105:AO105" si="33">D103/2+D104/2</f>
        <v>0</v>
      </c>
      <c r="E105" s="17">
        <f t="shared" si="33"/>
        <v>0</v>
      </c>
      <c r="F105" s="17">
        <f t="shared" si="33"/>
        <v>0</v>
      </c>
      <c r="G105" s="17">
        <f t="shared" si="33"/>
        <v>0</v>
      </c>
      <c r="H105" s="17">
        <f t="shared" si="33"/>
        <v>0</v>
      </c>
      <c r="I105" s="18">
        <f t="shared" si="33"/>
        <v>0</v>
      </c>
      <c r="J105" s="17">
        <f t="shared" si="33"/>
        <v>0</v>
      </c>
      <c r="K105" s="17">
        <f t="shared" si="33"/>
        <v>0</v>
      </c>
      <c r="L105" s="17">
        <f t="shared" si="33"/>
        <v>0</v>
      </c>
      <c r="M105" s="17">
        <f t="shared" si="33"/>
        <v>0</v>
      </c>
      <c r="N105" s="17">
        <f t="shared" si="33"/>
        <v>0</v>
      </c>
      <c r="O105" s="18">
        <f t="shared" si="33"/>
        <v>0</v>
      </c>
      <c r="P105" s="9">
        <f t="shared" si="33"/>
        <v>0</v>
      </c>
      <c r="Q105" s="17">
        <f t="shared" si="33"/>
        <v>0</v>
      </c>
      <c r="R105" s="17">
        <f t="shared" si="33"/>
        <v>0</v>
      </c>
      <c r="S105" s="17">
        <f t="shared" si="33"/>
        <v>0</v>
      </c>
      <c r="T105" s="17">
        <f t="shared" si="33"/>
        <v>0</v>
      </c>
      <c r="U105" s="17">
        <f t="shared" si="33"/>
        <v>0</v>
      </c>
      <c r="V105" s="9">
        <f t="shared" si="33"/>
        <v>0</v>
      </c>
      <c r="W105" s="17">
        <f t="shared" si="33"/>
        <v>0</v>
      </c>
      <c r="X105" s="17">
        <f t="shared" si="33"/>
        <v>0</v>
      </c>
      <c r="Y105" s="17">
        <f t="shared" si="33"/>
        <v>0</v>
      </c>
      <c r="Z105" s="17">
        <f t="shared" si="33"/>
        <v>0</v>
      </c>
      <c r="AA105" s="17">
        <f t="shared" si="33"/>
        <v>0</v>
      </c>
      <c r="AB105" s="9">
        <f t="shared" si="33"/>
        <v>0</v>
      </c>
      <c r="AC105" s="10">
        <f t="shared" si="33"/>
        <v>0</v>
      </c>
      <c r="AD105" s="17">
        <f t="shared" si="33"/>
        <v>0</v>
      </c>
      <c r="AE105" s="17">
        <f t="shared" si="33"/>
        <v>0</v>
      </c>
      <c r="AF105" s="17">
        <f t="shared" si="33"/>
        <v>0</v>
      </c>
      <c r="AG105" s="17">
        <f t="shared" si="33"/>
        <v>0</v>
      </c>
      <c r="AH105" s="17">
        <f t="shared" si="33"/>
        <v>0</v>
      </c>
      <c r="AI105" s="10">
        <f t="shared" si="33"/>
        <v>0</v>
      </c>
      <c r="AJ105" s="17">
        <f t="shared" si="33"/>
        <v>0</v>
      </c>
      <c r="AK105" s="17">
        <f t="shared" si="33"/>
        <v>0</v>
      </c>
      <c r="AL105" s="17">
        <f t="shared" si="33"/>
        <v>0</v>
      </c>
      <c r="AM105" s="17">
        <f t="shared" si="33"/>
        <v>0</v>
      </c>
      <c r="AN105" s="17">
        <f t="shared" si="33"/>
        <v>0</v>
      </c>
      <c r="AO105" s="10">
        <f t="shared" si="33"/>
        <v>0</v>
      </c>
      <c r="AP105" s="57"/>
      <c r="AQ105" s="60"/>
      <c r="AR105" s="63"/>
      <c r="AS105" s="66"/>
    </row>
    <row r="106" spans="1:45" ht="15.75" thickBot="1" x14ac:dyDescent="0.3">
      <c r="A106" s="52"/>
      <c r="B106" s="11" t="s">
        <v>3</v>
      </c>
      <c r="C106" s="6"/>
      <c r="D106" s="8"/>
      <c r="E106" s="8"/>
      <c r="F106" s="8"/>
      <c r="G106" s="8"/>
      <c r="H106" s="8"/>
      <c r="I106" s="6"/>
      <c r="J106" s="8"/>
      <c r="K106" s="8"/>
      <c r="L106" s="8"/>
      <c r="M106" s="8"/>
      <c r="N106" s="8"/>
      <c r="O106" s="6"/>
      <c r="P106" s="9"/>
      <c r="Q106" s="8"/>
      <c r="R106" s="8"/>
      <c r="S106" s="8"/>
      <c r="T106" s="8"/>
      <c r="U106" s="8"/>
      <c r="V106" s="9"/>
      <c r="W106" s="8"/>
      <c r="X106" s="8"/>
      <c r="Y106" s="8"/>
      <c r="Z106" s="8"/>
      <c r="AA106" s="8"/>
      <c r="AB106" s="9"/>
      <c r="AC106" s="10"/>
      <c r="AD106" s="8"/>
      <c r="AE106" s="8"/>
      <c r="AF106" s="8"/>
      <c r="AG106" s="8"/>
      <c r="AH106" s="8"/>
      <c r="AI106" s="10"/>
      <c r="AJ106" s="8"/>
      <c r="AK106" s="8"/>
      <c r="AL106" s="8"/>
      <c r="AM106" s="8"/>
      <c r="AN106" s="8"/>
      <c r="AO106" s="10"/>
      <c r="AP106" s="55">
        <f>SUM(C108:O108)</f>
        <v>0</v>
      </c>
      <c r="AQ106" s="58">
        <f>SUM(P108:AB108)</f>
        <v>0</v>
      </c>
      <c r="AR106" s="61">
        <f>SUM(AC108:AO108)</f>
        <v>0</v>
      </c>
      <c r="AS106" s="64">
        <f>SUM(AP106:AR108)/3</f>
        <v>0</v>
      </c>
    </row>
    <row r="107" spans="1:45" ht="15.75" thickBot="1" x14ac:dyDescent="0.3">
      <c r="A107" s="53"/>
      <c r="B107" s="12" t="s">
        <v>4</v>
      </c>
      <c r="C107" s="6"/>
      <c r="D107" s="8"/>
      <c r="E107" s="8"/>
      <c r="F107" s="8"/>
      <c r="G107" s="8"/>
      <c r="H107" s="8"/>
      <c r="I107" s="6"/>
      <c r="J107" s="8"/>
      <c r="K107" s="8"/>
      <c r="L107" s="8"/>
      <c r="M107" s="8"/>
      <c r="N107" s="8"/>
      <c r="O107" s="6"/>
      <c r="P107" s="9"/>
      <c r="Q107" s="8"/>
      <c r="R107" s="8"/>
      <c r="S107" s="8"/>
      <c r="T107" s="8"/>
      <c r="U107" s="8"/>
      <c r="V107" s="9"/>
      <c r="W107" s="8"/>
      <c r="X107" s="8"/>
      <c r="Y107" s="8"/>
      <c r="Z107" s="8"/>
      <c r="AA107" s="8"/>
      <c r="AB107" s="9"/>
      <c r="AC107" s="10"/>
      <c r="AD107" s="8"/>
      <c r="AE107" s="8"/>
      <c r="AF107" s="8"/>
      <c r="AG107" s="8"/>
      <c r="AH107" s="8"/>
      <c r="AI107" s="10"/>
      <c r="AJ107" s="8"/>
      <c r="AK107" s="8"/>
      <c r="AL107" s="8"/>
      <c r="AM107" s="8"/>
      <c r="AN107" s="8"/>
      <c r="AO107" s="10"/>
      <c r="AP107" s="56"/>
      <c r="AQ107" s="59"/>
      <c r="AR107" s="62"/>
      <c r="AS107" s="65"/>
    </row>
    <row r="108" spans="1:45" ht="19.5" thickBot="1" x14ac:dyDescent="0.3">
      <c r="A108" s="54"/>
      <c r="B108" s="16" t="s">
        <v>34</v>
      </c>
      <c r="C108" s="18">
        <f>C106/2+C107/2</f>
        <v>0</v>
      </c>
      <c r="D108" s="17">
        <f t="shared" ref="D108:AO108" si="34">D106/2+D107/2</f>
        <v>0</v>
      </c>
      <c r="E108" s="17">
        <f t="shared" si="34"/>
        <v>0</v>
      </c>
      <c r="F108" s="17">
        <f t="shared" si="34"/>
        <v>0</v>
      </c>
      <c r="G108" s="17">
        <f t="shared" si="34"/>
        <v>0</v>
      </c>
      <c r="H108" s="17">
        <f t="shared" si="34"/>
        <v>0</v>
      </c>
      <c r="I108" s="18">
        <f t="shared" si="34"/>
        <v>0</v>
      </c>
      <c r="J108" s="17">
        <f t="shared" si="34"/>
        <v>0</v>
      </c>
      <c r="K108" s="17">
        <f t="shared" si="34"/>
        <v>0</v>
      </c>
      <c r="L108" s="17">
        <f t="shared" si="34"/>
        <v>0</v>
      </c>
      <c r="M108" s="17">
        <f t="shared" si="34"/>
        <v>0</v>
      </c>
      <c r="N108" s="17">
        <f t="shared" si="34"/>
        <v>0</v>
      </c>
      <c r="O108" s="18">
        <f t="shared" si="34"/>
        <v>0</v>
      </c>
      <c r="P108" s="9">
        <f t="shared" si="34"/>
        <v>0</v>
      </c>
      <c r="Q108" s="17">
        <f t="shared" si="34"/>
        <v>0</v>
      </c>
      <c r="R108" s="17">
        <f t="shared" si="34"/>
        <v>0</v>
      </c>
      <c r="S108" s="17">
        <f t="shared" si="34"/>
        <v>0</v>
      </c>
      <c r="T108" s="17">
        <f t="shared" si="34"/>
        <v>0</v>
      </c>
      <c r="U108" s="17">
        <f t="shared" si="34"/>
        <v>0</v>
      </c>
      <c r="V108" s="9">
        <f t="shared" si="34"/>
        <v>0</v>
      </c>
      <c r="W108" s="17">
        <f t="shared" si="34"/>
        <v>0</v>
      </c>
      <c r="X108" s="17">
        <f t="shared" si="34"/>
        <v>0</v>
      </c>
      <c r="Y108" s="17">
        <f t="shared" si="34"/>
        <v>0</v>
      </c>
      <c r="Z108" s="17">
        <f t="shared" si="34"/>
        <v>0</v>
      </c>
      <c r="AA108" s="17">
        <f t="shared" si="34"/>
        <v>0</v>
      </c>
      <c r="AB108" s="9">
        <f t="shared" si="34"/>
        <v>0</v>
      </c>
      <c r="AC108" s="10">
        <f t="shared" si="34"/>
        <v>0</v>
      </c>
      <c r="AD108" s="17">
        <f t="shared" si="34"/>
        <v>0</v>
      </c>
      <c r="AE108" s="17">
        <f t="shared" si="34"/>
        <v>0</v>
      </c>
      <c r="AF108" s="17">
        <f t="shared" si="34"/>
        <v>0</v>
      </c>
      <c r="AG108" s="17">
        <f t="shared" si="34"/>
        <v>0</v>
      </c>
      <c r="AH108" s="17">
        <f t="shared" si="34"/>
        <v>0</v>
      </c>
      <c r="AI108" s="10">
        <f t="shared" si="34"/>
        <v>0</v>
      </c>
      <c r="AJ108" s="17">
        <f t="shared" si="34"/>
        <v>0</v>
      </c>
      <c r="AK108" s="17">
        <f t="shared" si="34"/>
        <v>0</v>
      </c>
      <c r="AL108" s="17">
        <f t="shared" si="34"/>
        <v>0</v>
      </c>
      <c r="AM108" s="17">
        <f t="shared" si="34"/>
        <v>0</v>
      </c>
      <c r="AN108" s="17">
        <f t="shared" si="34"/>
        <v>0</v>
      </c>
      <c r="AO108" s="10">
        <f t="shared" si="34"/>
        <v>0</v>
      </c>
      <c r="AP108" s="57"/>
      <c r="AQ108" s="60"/>
      <c r="AR108" s="63"/>
      <c r="AS108" s="66"/>
    </row>
    <row r="109" spans="1:45" ht="15.75" thickBot="1" x14ac:dyDescent="0.3">
      <c r="A109" s="52"/>
      <c r="B109" s="11" t="s">
        <v>3</v>
      </c>
      <c r="C109" s="6"/>
      <c r="D109" s="8"/>
      <c r="E109" s="8"/>
      <c r="F109" s="8"/>
      <c r="G109" s="8"/>
      <c r="H109" s="8"/>
      <c r="I109" s="6"/>
      <c r="J109" s="8"/>
      <c r="K109" s="8"/>
      <c r="L109" s="8"/>
      <c r="M109" s="8"/>
      <c r="N109" s="8"/>
      <c r="O109" s="6"/>
      <c r="P109" s="9"/>
      <c r="Q109" s="8"/>
      <c r="R109" s="8"/>
      <c r="S109" s="8"/>
      <c r="T109" s="8"/>
      <c r="U109" s="8"/>
      <c r="V109" s="9"/>
      <c r="W109" s="8"/>
      <c r="X109" s="8"/>
      <c r="Y109" s="8"/>
      <c r="Z109" s="8"/>
      <c r="AA109" s="8"/>
      <c r="AB109" s="9"/>
      <c r="AC109" s="10"/>
      <c r="AD109" s="8"/>
      <c r="AE109" s="8"/>
      <c r="AF109" s="8"/>
      <c r="AG109" s="8"/>
      <c r="AH109" s="8"/>
      <c r="AI109" s="10"/>
      <c r="AJ109" s="8"/>
      <c r="AK109" s="8"/>
      <c r="AL109" s="8"/>
      <c r="AM109" s="8"/>
      <c r="AN109" s="8"/>
      <c r="AO109" s="10"/>
      <c r="AP109" s="55">
        <f>SUM(C111:O111)</f>
        <v>0</v>
      </c>
      <c r="AQ109" s="58">
        <f>SUM(P111:AB111)</f>
        <v>0</v>
      </c>
      <c r="AR109" s="61">
        <f>SUM(AC111:AO111)</f>
        <v>0</v>
      </c>
      <c r="AS109" s="64">
        <f>SUM(AP109:AR111)/3</f>
        <v>0</v>
      </c>
    </row>
    <row r="110" spans="1:45" ht="15.75" thickBot="1" x14ac:dyDescent="0.3">
      <c r="A110" s="53"/>
      <c r="B110" s="12" t="s">
        <v>4</v>
      </c>
      <c r="C110" s="6"/>
      <c r="D110" s="8"/>
      <c r="E110" s="8"/>
      <c r="F110" s="8"/>
      <c r="G110" s="8"/>
      <c r="H110" s="8"/>
      <c r="I110" s="6"/>
      <c r="J110" s="8"/>
      <c r="K110" s="8"/>
      <c r="L110" s="8"/>
      <c r="M110" s="8"/>
      <c r="N110" s="8"/>
      <c r="O110" s="6"/>
      <c r="P110" s="9"/>
      <c r="Q110" s="8"/>
      <c r="R110" s="8"/>
      <c r="S110" s="8"/>
      <c r="T110" s="8"/>
      <c r="U110" s="8"/>
      <c r="V110" s="9"/>
      <c r="W110" s="8"/>
      <c r="X110" s="8"/>
      <c r="Y110" s="8"/>
      <c r="Z110" s="8"/>
      <c r="AA110" s="8"/>
      <c r="AB110" s="9"/>
      <c r="AC110" s="10"/>
      <c r="AD110" s="8"/>
      <c r="AE110" s="8"/>
      <c r="AF110" s="8"/>
      <c r="AG110" s="8"/>
      <c r="AH110" s="8"/>
      <c r="AI110" s="10"/>
      <c r="AJ110" s="8"/>
      <c r="AK110" s="8"/>
      <c r="AL110" s="8"/>
      <c r="AM110" s="8"/>
      <c r="AN110" s="8"/>
      <c r="AO110" s="10"/>
      <c r="AP110" s="56"/>
      <c r="AQ110" s="59"/>
      <c r="AR110" s="62"/>
      <c r="AS110" s="65"/>
    </row>
    <row r="111" spans="1:45" ht="19.5" thickBot="1" x14ac:dyDescent="0.3">
      <c r="A111" s="54"/>
      <c r="B111" s="16" t="s">
        <v>34</v>
      </c>
      <c r="C111" s="18">
        <f>C109/2+C110/2</f>
        <v>0</v>
      </c>
      <c r="D111" s="17">
        <f t="shared" ref="D111:AO111" si="35">D109/2+D110/2</f>
        <v>0</v>
      </c>
      <c r="E111" s="17">
        <f t="shared" si="35"/>
        <v>0</v>
      </c>
      <c r="F111" s="17">
        <f t="shared" si="35"/>
        <v>0</v>
      </c>
      <c r="G111" s="17">
        <f t="shared" si="35"/>
        <v>0</v>
      </c>
      <c r="H111" s="17">
        <f t="shared" si="35"/>
        <v>0</v>
      </c>
      <c r="I111" s="18">
        <f t="shared" si="35"/>
        <v>0</v>
      </c>
      <c r="J111" s="17">
        <f t="shared" si="35"/>
        <v>0</v>
      </c>
      <c r="K111" s="17">
        <f t="shared" si="35"/>
        <v>0</v>
      </c>
      <c r="L111" s="17">
        <f t="shared" si="35"/>
        <v>0</v>
      </c>
      <c r="M111" s="17">
        <f t="shared" si="35"/>
        <v>0</v>
      </c>
      <c r="N111" s="17">
        <f t="shared" si="35"/>
        <v>0</v>
      </c>
      <c r="O111" s="18">
        <f t="shared" si="35"/>
        <v>0</v>
      </c>
      <c r="P111" s="9">
        <f t="shared" si="35"/>
        <v>0</v>
      </c>
      <c r="Q111" s="17">
        <f t="shared" si="35"/>
        <v>0</v>
      </c>
      <c r="R111" s="17">
        <f t="shared" si="35"/>
        <v>0</v>
      </c>
      <c r="S111" s="17">
        <f t="shared" si="35"/>
        <v>0</v>
      </c>
      <c r="T111" s="17">
        <f t="shared" si="35"/>
        <v>0</v>
      </c>
      <c r="U111" s="17">
        <f t="shared" si="35"/>
        <v>0</v>
      </c>
      <c r="V111" s="9">
        <f t="shared" si="35"/>
        <v>0</v>
      </c>
      <c r="W111" s="17">
        <f t="shared" si="35"/>
        <v>0</v>
      </c>
      <c r="X111" s="17">
        <f t="shared" si="35"/>
        <v>0</v>
      </c>
      <c r="Y111" s="17">
        <f t="shared" si="35"/>
        <v>0</v>
      </c>
      <c r="Z111" s="17">
        <f t="shared" si="35"/>
        <v>0</v>
      </c>
      <c r="AA111" s="17">
        <f t="shared" si="35"/>
        <v>0</v>
      </c>
      <c r="AB111" s="9">
        <f t="shared" si="35"/>
        <v>0</v>
      </c>
      <c r="AC111" s="10">
        <f t="shared" si="35"/>
        <v>0</v>
      </c>
      <c r="AD111" s="17">
        <f t="shared" si="35"/>
        <v>0</v>
      </c>
      <c r="AE111" s="17">
        <f t="shared" si="35"/>
        <v>0</v>
      </c>
      <c r="AF111" s="17">
        <f t="shared" si="35"/>
        <v>0</v>
      </c>
      <c r="AG111" s="17">
        <f t="shared" si="35"/>
        <v>0</v>
      </c>
      <c r="AH111" s="17">
        <f t="shared" si="35"/>
        <v>0</v>
      </c>
      <c r="AI111" s="10">
        <f t="shared" si="35"/>
        <v>0</v>
      </c>
      <c r="AJ111" s="17">
        <f t="shared" si="35"/>
        <v>0</v>
      </c>
      <c r="AK111" s="17">
        <f t="shared" si="35"/>
        <v>0</v>
      </c>
      <c r="AL111" s="17">
        <f t="shared" si="35"/>
        <v>0</v>
      </c>
      <c r="AM111" s="17">
        <f t="shared" si="35"/>
        <v>0</v>
      </c>
      <c r="AN111" s="17">
        <f t="shared" si="35"/>
        <v>0</v>
      </c>
      <c r="AO111" s="10">
        <f t="shared" si="35"/>
        <v>0</v>
      </c>
      <c r="AP111" s="57"/>
      <c r="AQ111" s="60"/>
      <c r="AR111" s="63"/>
      <c r="AS111" s="66"/>
    </row>
    <row r="112" spans="1:45" ht="15.75" thickBot="1" x14ac:dyDescent="0.3">
      <c r="A112" s="52"/>
      <c r="B112" s="11" t="s">
        <v>3</v>
      </c>
      <c r="C112" s="6"/>
      <c r="D112" s="8"/>
      <c r="E112" s="8"/>
      <c r="F112" s="8"/>
      <c r="G112" s="8"/>
      <c r="H112" s="8"/>
      <c r="I112" s="6"/>
      <c r="J112" s="8"/>
      <c r="K112" s="8"/>
      <c r="L112" s="8"/>
      <c r="M112" s="8"/>
      <c r="N112" s="8"/>
      <c r="O112" s="6"/>
      <c r="P112" s="9"/>
      <c r="Q112" s="8"/>
      <c r="R112" s="8"/>
      <c r="S112" s="8"/>
      <c r="T112" s="8"/>
      <c r="U112" s="8"/>
      <c r="V112" s="9"/>
      <c r="W112" s="8"/>
      <c r="X112" s="8"/>
      <c r="Y112" s="8"/>
      <c r="Z112" s="8"/>
      <c r="AA112" s="8"/>
      <c r="AB112" s="9"/>
      <c r="AC112" s="10"/>
      <c r="AD112" s="8"/>
      <c r="AE112" s="8"/>
      <c r="AF112" s="8"/>
      <c r="AG112" s="8"/>
      <c r="AH112" s="8"/>
      <c r="AI112" s="10"/>
      <c r="AJ112" s="8"/>
      <c r="AK112" s="8"/>
      <c r="AL112" s="8"/>
      <c r="AM112" s="8"/>
      <c r="AN112" s="8"/>
      <c r="AO112" s="10"/>
      <c r="AP112" s="55">
        <f>SUM(C114:O114)</f>
        <v>0</v>
      </c>
      <c r="AQ112" s="58">
        <f>SUM(P114:AB114)</f>
        <v>0</v>
      </c>
      <c r="AR112" s="61">
        <f>SUM(AC114:AO114)</f>
        <v>0</v>
      </c>
      <c r="AS112" s="64">
        <f>SUM(AP112:AR114)/3</f>
        <v>0</v>
      </c>
    </row>
    <row r="113" spans="1:45" ht="15.75" thickBot="1" x14ac:dyDescent="0.3">
      <c r="A113" s="53"/>
      <c r="B113" s="12" t="s">
        <v>4</v>
      </c>
      <c r="C113" s="6"/>
      <c r="D113" s="8"/>
      <c r="E113" s="8"/>
      <c r="F113" s="8"/>
      <c r="G113" s="8"/>
      <c r="H113" s="8"/>
      <c r="I113" s="6"/>
      <c r="J113" s="8"/>
      <c r="K113" s="8"/>
      <c r="L113" s="8"/>
      <c r="M113" s="8"/>
      <c r="N113" s="8"/>
      <c r="O113" s="6"/>
      <c r="P113" s="9"/>
      <c r="Q113" s="8"/>
      <c r="R113" s="8"/>
      <c r="S113" s="8"/>
      <c r="T113" s="8"/>
      <c r="U113" s="8"/>
      <c r="V113" s="9"/>
      <c r="W113" s="8"/>
      <c r="X113" s="8"/>
      <c r="Y113" s="8"/>
      <c r="Z113" s="8"/>
      <c r="AA113" s="8"/>
      <c r="AB113" s="9"/>
      <c r="AC113" s="10"/>
      <c r="AD113" s="8"/>
      <c r="AE113" s="8"/>
      <c r="AF113" s="8"/>
      <c r="AG113" s="8"/>
      <c r="AH113" s="8"/>
      <c r="AI113" s="10"/>
      <c r="AJ113" s="8"/>
      <c r="AK113" s="8"/>
      <c r="AL113" s="8"/>
      <c r="AM113" s="8"/>
      <c r="AN113" s="8"/>
      <c r="AO113" s="10"/>
      <c r="AP113" s="56"/>
      <c r="AQ113" s="59"/>
      <c r="AR113" s="62"/>
      <c r="AS113" s="65"/>
    </row>
    <row r="114" spans="1:45" ht="19.5" thickBot="1" x14ac:dyDescent="0.3">
      <c r="A114" s="54"/>
      <c r="B114" s="16" t="s">
        <v>34</v>
      </c>
      <c r="C114" s="18">
        <f>C112/2+C113/2</f>
        <v>0</v>
      </c>
      <c r="D114" s="17">
        <f t="shared" ref="D114:AO114" si="36">D112/2+D113/2</f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8">
        <f t="shared" si="36"/>
        <v>0</v>
      </c>
      <c r="J114" s="17">
        <f t="shared" si="36"/>
        <v>0</v>
      </c>
      <c r="K114" s="17">
        <f t="shared" si="36"/>
        <v>0</v>
      </c>
      <c r="L114" s="17">
        <f t="shared" si="36"/>
        <v>0</v>
      </c>
      <c r="M114" s="17">
        <f t="shared" si="36"/>
        <v>0</v>
      </c>
      <c r="N114" s="17">
        <f t="shared" si="36"/>
        <v>0</v>
      </c>
      <c r="O114" s="18">
        <f t="shared" si="36"/>
        <v>0</v>
      </c>
      <c r="P114" s="9">
        <f t="shared" si="36"/>
        <v>0</v>
      </c>
      <c r="Q114" s="17">
        <f t="shared" si="36"/>
        <v>0</v>
      </c>
      <c r="R114" s="17">
        <f t="shared" si="36"/>
        <v>0</v>
      </c>
      <c r="S114" s="17">
        <f t="shared" si="36"/>
        <v>0</v>
      </c>
      <c r="T114" s="17">
        <f t="shared" si="36"/>
        <v>0</v>
      </c>
      <c r="U114" s="17">
        <f t="shared" si="36"/>
        <v>0</v>
      </c>
      <c r="V114" s="9">
        <f t="shared" si="36"/>
        <v>0</v>
      </c>
      <c r="W114" s="17">
        <f t="shared" si="36"/>
        <v>0</v>
      </c>
      <c r="X114" s="17">
        <f t="shared" si="36"/>
        <v>0</v>
      </c>
      <c r="Y114" s="17">
        <f t="shared" si="36"/>
        <v>0</v>
      </c>
      <c r="Z114" s="17">
        <f t="shared" si="36"/>
        <v>0</v>
      </c>
      <c r="AA114" s="17">
        <f t="shared" si="36"/>
        <v>0</v>
      </c>
      <c r="AB114" s="9">
        <f t="shared" si="36"/>
        <v>0</v>
      </c>
      <c r="AC114" s="10">
        <f t="shared" si="36"/>
        <v>0</v>
      </c>
      <c r="AD114" s="17">
        <f t="shared" si="36"/>
        <v>0</v>
      </c>
      <c r="AE114" s="17">
        <f t="shared" si="36"/>
        <v>0</v>
      </c>
      <c r="AF114" s="17">
        <f t="shared" si="36"/>
        <v>0</v>
      </c>
      <c r="AG114" s="17">
        <f t="shared" si="36"/>
        <v>0</v>
      </c>
      <c r="AH114" s="17">
        <f t="shared" si="36"/>
        <v>0</v>
      </c>
      <c r="AI114" s="10">
        <f t="shared" si="36"/>
        <v>0</v>
      </c>
      <c r="AJ114" s="17">
        <f t="shared" si="36"/>
        <v>0</v>
      </c>
      <c r="AK114" s="17">
        <f t="shared" si="36"/>
        <v>0</v>
      </c>
      <c r="AL114" s="17">
        <f t="shared" si="36"/>
        <v>0</v>
      </c>
      <c r="AM114" s="17">
        <f t="shared" si="36"/>
        <v>0</v>
      </c>
      <c r="AN114" s="17">
        <f t="shared" si="36"/>
        <v>0</v>
      </c>
      <c r="AO114" s="10">
        <f t="shared" si="36"/>
        <v>0</v>
      </c>
      <c r="AP114" s="57"/>
      <c r="AQ114" s="60"/>
      <c r="AR114" s="63"/>
      <c r="AS114" s="66"/>
    </row>
    <row r="115" spans="1:45" ht="15.75" thickBot="1" x14ac:dyDescent="0.3">
      <c r="A115" s="52"/>
      <c r="B115" s="11" t="s">
        <v>3</v>
      </c>
      <c r="C115" s="6"/>
      <c r="D115" s="8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6"/>
      <c r="P115" s="9"/>
      <c r="Q115" s="8"/>
      <c r="R115" s="8"/>
      <c r="S115" s="8"/>
      <c r="T115" s="8"/>
      <c r="U115" s="8"/>
      <c r="V115" s="9"/>
      <c r="W115" s="8"/>
      <c r="X115" s="8"/>
      <c r="Y115" s="8"/>
      <c r="Z115" s="8"/>
      <c r="AA115" s="8"/>
      <c r="AB115" s="9"/>
      <c r="AC115" s="10"/>
      <c r="AD115" s="8"/>
      <c r="AE115" s="8"/>
      <c r="AF115" s="8"/>
      <c r="AG115" s="8"/>
      <c r="AH115" s="8"/>
      <c r="AI115" s="10"/>
      <c r="AJ115" s="8"/>
      <c r="AK115" s="8"/>
      <c r="AL115" s="8"/>
      <c r="AM115" s="8"/>
      <c r="AN115" s="8"/>
      <c r="AO115" s="10"/>
      <c r="AP115" s="55">
        <f>SUM(C117:O117)</f>
        <v>0</v>
      </c>
      <c r="AQ115" s="58">
        <f>SUM(P117:AB117)</f>
        <v>0</v>
      </c>
      <c r="AR115" s="61">
        <f>SUM(AC117:AO117)</f>
        <v>0</v>
      </c>
      <c r="AS115" s="64">
        <f>SUM(AP115:AR117)/3</f>
        <v>0</v>
      </c>
    </row>
    <row r="116" spans="1:45" ht="15.75" thickBot="1" x14ac:dyDescent="0.3">
      <c r="A116" s="53"/>
      <c r="B116" s="12" t="s">
        <v>4</v>
      </c>
      <c r="C116" s="6"/>
      <c r="D116" s="8"/>
      <c r="E116" s="8"/>
      <c r="F116" s="8"/>
      <c r="G116" s="8"/>
      <c r="H116" s="8"/>
      <c r="I116" s="6"/>
      <c r="J116" s="8"/>
      <c r="K116" s="8"/>
      <c r="L116" s="8"/>
      <c r="M116" s="8"/>
      <c r="N116" s="8"/>
      <c r="O116" s="6"/>
      <c r="P116" s="9"/>
      <c r="Q116" s="8"/>
      <c r="R116" s="8"/>
      <c r="S116" s="8"/>
      <c r="T116" s="8"/>
      <c r="U116" s="8"/>
      <c r="V116" s="9"/>
      <c r="W116" s="8"/>
      <c r="X116" s="8"/>
      <c r="Y116" s="8"/>
      <c r="Z116" s="8"/>
      <c r="AA116" s="8"/>
      <c r="AB116" s="9"/>
      <c r="AC116" s="10"/>
      <c r="AD116" s="8"/>
      <c r="AE116" s="8"/>
      <c r="AF116" s="8"/>
      <c r="AG116" s="8"/>
      <c r="AH116" s="8"/>
      <c r="AI116" s="10"/>
      <c r="AJ116" s="8"/>
      <c r="AK116" s="8"/>
      <c r="AL116" s="8"/>
      <c r="AM116" s="8"/>
      <c r="AN116" s="8"/>
      <c r="AO116" s="10"/>
      <c r="AP116" s="56"/>
      <c r="AQ116" s="59"/>
      <c r="AR116" s="62"/>
      <c r="AS116" s="65"/>
    </row>
    <row r="117" spans="1:45" ht="19.5" thickBot="1" x14ac:dyDescent="0.3">
      <c r="A117" s="54"/>
      <c r="B117" s="16" t="s">
        <v>34</v>
      </c>
      <c r="C117" s="18">
        <f>C115/2+C116/2</f>
        <v>0</v>
      </c>
      <c r="D117" s="17">
        <f t="shared" ref="D117:AO117" si="37">D115/2+D116/2</f>
        <v>0</v>
      </c>
      <c r="E117" s="17">
        <f t="shared" si="37"/>
        <v>0</v>
      </c>
      <c r="F117" s="17">
        <f t="shared" si="37"/>
        <v>0</v>
      </c>
      <c r="G117" s="17">
        <f t="shared" si="37"/>
        <v>0</v>
      </c>
      <c r="H117" s="17">
        <f t="shared" si="37"/>
        <v>0</v>
      </c>
      <c r="I117" s="18">
        <f t="shared" si="37"/>
        <v>0</v>
      </c>
      <c r="J117" s="17">
        <f t="shared" si="37"/>
        <v>0</v>
      </c>
      <c r="K117" s="17">
        <f t="shared" si="37"/>
        <v>0</v>
      </c>
      <c r="L117" s="17">
        <f t="shared" si="37"/>
        <v>0</v>
      </c>
      <c r="M117" s="17">
        <f t="shared" si="37"/>
        <v>0</v>
      </c>
      <c r="N117" s="17">
        <f t="shared" si="37"/>
        <v>0</v>
      </c>
      <c r="O117" s="18">
        <f t="shared" si="37"/>
        <v>0</v>
      </c>
      <c r="P117" s="9">
        <f t="shared" si="37"/>
        <v>0</v>
      </c>
      <c r="Q117" s="17">
        <f t="shared" si="37"/>
        <v>0</v>
      </c>
      <c r="R117" s="17">
        <f t="shared" si="37"/>
        <v>0</v>
      </c>
      <c r="S117" s="17">
        <f t="shared" si="37"/>
        <v>0</v>
      </c>
      <c r="T117" s="17">
        <f t="shared" si="37"/>
        <v>0</v>
      </c>
      <c r="U117" s="17">
        <f t="shared" si="37"/>
        <v>0</v>
      </c>
      <c r="V117" s="9">
        <f t="shared" si="37"/>
        <v>0</v>
      </c>
      <c r="W117" s="17">
        <f t="shared" si="37"/>
        <v>0</v>
      </c>
      <c r="X117" s="17">
        <f t="shared" si="37"/>
        <v>0</v>
      </c>
      <c r="Y117" s="17">
        <f t="shared" si="37"/>
        <v>0</v>
      </c>
      <c r="Z117" s="17">
        <f t="shared" si="37"/>
        <v>0</v>
      </c>
      <c r="AA117" s="17">
        <f t="shared" si="37"/>
        <v>0</v>
      </c>
      <c r="AB117" s="9">
        <f t="shared" si="37"/>
        <v>0</v>
      </c>
      <c r="AC117" s="10">
        <f t="shared" si="37"/>
        <v>0</v>
      </c>
      <c r="AD117" s="17">
        <f t="shared" si="37"/>
        <v>0</v>
      </c>
      <c r="AE117" s="17">
        <f t="shared" si="37"/>
        <v>0</v>
      </c>
      <c r="AF117" s="17">
        <f t="shared" si="37"/>
        <v>0</v>
      </c>
      <c r="AG117" s="17">
        <f t="shared" si="37"/>
        <v>0</v>
      </c>
      <c r="AH117" s="17">
        <f t="shared" si="37"/>
        <v>0</v>
      </c>
      <c r="AI117" s="10">
        <f t="shared" si="37"/>
        <v>0</v>
      </c>
      <c r="AJ117" s="17">
        <f t="shared" si="37"/>
        <v>0</v>
      </c>
      <c r="AK117" s="17">
        <f t="shared" si="37"/>
        <v>0</v>
      </c>
      <c r="AL117" s="17">
        <f t="shared" si="37"/>
        <v>0</v>
      </c>
      <c r="AM117" s="17">
        <f t="shared" si="37"/>
        <v>0</v>
      </c>
      <c r="AN117" s="17">
        <f t="shared" si="37"/>
        <v>0</v>
      </c>
      <c r="AO117" s="10">
        <f t="shared" si="37"/>
        <v>0</v>
      </c>
      <c r="AP117" s="57"/>
      <c r="AQ117" s="60"/>
      <c r="AR117" s="63"/>
      <c r="AS117" s="66"/>
    </row>
    <row r="118" spans="1:45" ht="15.75" thickBot="1" x14ac:dyDescent="0.3">
      <c r="A118" s="52"/>
      <c r="B118" s="11" t="s">
        <v>3</v>
      </c>
      <c r="C118" s="6"/>
      <c r="D118" s="8"/>
      <c r="E118" s="8"/>
      <c r="F118" s="8"/>
      <c r="G118" s="8"/>
      <c r="H118" s="8"/>
      <c r="I118" s="6"/>
      <c r="J118" s="8"/>
      <c r="K118" s="8"/>
      <c r="L118" s="8"/>
      <c r="M118" s="8"/>
      <c r="N118" s="8"/>
      <c r="O118" s="6"/>
      <c r="P118" s="9"/>
      <c r="Q118" s="8"/>
      <c r="R118" s="8"/>
      <c r="S118" s="8"/>
      <c r="T118" s="8"/>
      <c r="U118" s="8"/>
      <c r="V118" s="9"/>
      <c r="W118" s="8"/>
      <c r="X118" s="8"/>
      <c r="Y118" s="8"/>
      <c r="Z118" s="8"/>
      <c r="AA118" s="8"/>
      <c r="AB118" s="9"/>
      <c r="AC118" s="10"/>
      <c r="AD118" s="8"/>
      <c r="AE118" s="8"/>
      <c r="AF118" s="8"/>
      <c r="AG118" s="8"/>
      <c r="AH118" s="8"/>
      <c r="AI118" s="10"/>
      <c r="AJ118" s="8"/>
      <c r="AK118" s="8"/>
      <c r="AL118" s="8"/>
      <c r="AM118" s="8"/>
      <c r="AN118" s="8"/>
      <c r="AO118" s="10"/>
      <c r="AP118" s="55">
        <f>SUM(C120:O120)</f>
        <v>0</v>
      </c>
      <c r="AQ118" s="58">
        <f>SUM(P120:AB120)</f>
        <v>0</v>
      </c>
      <c r="AR118" s="61">
        <f>SUM(AC120:AO120)</f>
        <v>0</v>
      </c>
      <c r="AS118" s="64">
        <f>SUM(AP118:AR120)/3</f>
        <v>0</v>
      </c>
    </row>
    <row r="119" spans="1:45" ht="15.75" thickBot="1" x14ac:dyDescent="0.3">
      <c r="A119" s="53"/>
      <c r="B119" s="12" t="s">
        <v>4</v>
      </c>
      <c r="C119" s="6"/>
      <c r="D119" s="8"/>
      <c r="E119" s="8"/>
      <c r="F119" s="8"/>
      <c r="G119" s="8"/>
      <c r="H119" s="8"/>
      <c r="I119" s="6"/>
      <c r="J119" s="8"/>
      <c r="K119" s="8"/>
      <c r="L119" s="8"/>
      <c r="M119" s="8"/>
      <c r="N119" s="8"/>
      <c r="O119" s="6"/>
      <c r="P119" s="9"/>
      <c r="Q119" s="8"/>
      <c r="R119" s="8"/>
      <c r="S119" s="8"/>
      <c r="T119" s="8"/>
      <c r="U119" s="8"/>
      <c r="V119" s="9"/>
      <c r="W119" s="8"/>
      <c r="X119" s="8"/>
      <c r="Y119" s="8"/>
      <c r="Z119" s="8"/>
      <c r="AA119" s="8"/>
      <c r="AB119" s="9"/>
      <c r="AC119" s="10"/>
      <c r="AD119" s="8"/>
      <c r="AE119" s="8"/>
      <c r="AF119" s="8"/>
      <c r="AG119" s="8"/>
      <c r="AH119" s="8"/>
      <c r="AI119" s="10"/>
      <c r="AJ119" s="8"/>
      <c r="AK119" s="8"/>
      <c r="AL119" s="8"/>
      <c r="AM119" s="8"/>
      <c r="AN119" s="8"/>
      <c r="AO119" s="10"/>
      <c r="AP119" s="56"/>
      <c r="AQ119" s="59"/>
      <c r="AR119" s="62"/>
      <c r="AS119" s="65"/>
    </row>
    <row r="120" spans="1:45" ht="19.5" thickBot="1" x14ac:dyDescent="0.3">
      <c r="A120" s="54"/>
      <c r="B120" s="16" t="s">
        <v>34</v>
      </c>
      <c r="C120" s="18">
        <f>C118/2+C119/2</f>
        <v>0</v>
      </c>
      <c r="D120" s="17">
        <f t="shared" ref="D120:AO120" si="38">D118/2+D119/2</f>
        <v>0</v>
      </c>
      <c r="E120" s="17">
        <f t="shared" si="38"/>
        <v>0</v>
      </c>
      <c r="F120" s="17">
        <f t="shared" si="38"/>
        <v>0</v>
      </c>
      <c r="G120" s="17">
        <f t="shared" si="38"/>
        <v>0</v>
      </c>
      <c r="H120" s="17">
        <f t="shared" si="38"/>
        <v>0</v>
      </c>
      <c r="I120" s="18">
        <f t="shared" si="38"/>
        <v>0</v>
      </c>
      <c r="J120" s="17">
        <f t="shared" si="38"/>
        <v>0</v>
      </c>
      <c r="K120" s="17">
        <f t="shared" si="38"/>
        <v>0</v>
      </c>
      <c r="L120" s="17">
        <f t="shared" si="38"/>
        <v>0</v>
      </c>
      <c r="M120" s="17">
        <f t="shared" si="38"/>
        <v>0</v>
      </c>
      <c r="N120" s="17">
        <f t="shared" si="38"/>
        <v>0</v>
      </c>
      <c r="O120" s="18">
        <f t="shared" si="38"/>
        <v>0</v>
      </c>
      <c r="P120" s="9">
        <f t="shared" si="38"/>
        <v>0</v>
      </c>
      <c r="Q120" s="17">
        <f t="shared" si="38"/>
        <v>0</v>
      </c>
      <c r="R120" s="17">
        <f t="shared" si="38"/>
        <v>0</v>
      </c>
      <c r="S120" s="17">
        <f t="shared" si="38"/>
        <v>0</v>
      </c>
      <c r="T120" s="17">
        <f t="shared" si="38"/>
        <v>0</v>
      </c>
      <c r="U120" s="17">
        <f t="shared" si="38"/>
        <v>0</v>
      </c>
      <c r="V120" s="9">
        <f t="shared" si="38"/>
        <v>0</v>
      </c>
      <c r="W120" s="17">
        <f t="shared" si="38"/>
        <v>0</v>
      </c>
      <c r="X120" s="17">
        <f t="shared" si="38"/>
        <v>0</v>
      </c>
      <c r="Y120" s="17">
        <f t="shared" si="38"/>
        <v>0</v>
      </c>
      <c r="Z120" s="17">
        <f t="shared" si="38"/>
        <v>0</v>
      </c>
      <c r="AA120" s="17">
        <f t="shared" si="38"/>
        <v>0</v>
      </c>
      <c r="AB120" s="9">
        <f t="shared" si="38"/>
        <v>0</v>
      </c>
      <c r="AC120" s="10">
        <f t="shared" si="38"/>
        <v>0</v>
      </c>
      <c r="AD120" s="17">
        <f t="shared" si="38"/>
        <v>0</v>
      </c>
      <c r="AE120" s="17">
        <f t="shared" si="38"/>
        <v>0</v>
      </c>
      <c r="AF120" s="17">
        <f t="shared" si="38"/>
        <v>0</v>
      </c>
      <c r="AG120" s="17">
        <f t="shared" si="38"/>
        <v>0</v>
      </c>
      <c r="AH120" s="17">
        <f t="shared" si="38"/>
        <v>0</v>
      </c>
      <c r="AI120" s="10">
        <f t="shared" si="38"/>
        <v>0</v>
      </c>
      <c r="AJ120" s="17">
        <f t="shared" si="38"/>
        <v>0</v>
      </c>
      <c r="AK120" s="17">
        <f t="shared" si="38"/>
        <v>0</v>
      </c>
      <c r="AL120" s="17">
        <f t="shared" si="38"/>
        <v>0</v>
      </c>
      <c r="AM120" s="17">
        <f t="shared" si="38"/>
        <v>0</v>
      </c>
      <c r="AN120" s="17">
        <f t="shared" si="38"/>
        <v>0</v>
      </c>
      <c r="AO120" s="10">
        <f t="shared" si="38"/>
        <v>0</v>
      </c>
      <c r="AP120" s="57"/>
      <c r="AQ120" s="60"/>
      <c r="AR120" s="63"/>
      <c r="AS120" s="66"/>
    </row>
    <row r="121" spans="1:45" ht="15.75" thickBot="1" x14ac:dyDescent="0.3">
      <c r="A121" s="52"/>
      <c r="B121" s="11" t="s">
        <v>3</v>
      </c>
      <c r="C121" s="6"/>
      <c r="D121" s="8"/>
      <c r="E121" s="8"/>
      <c r="F121" s="8"/>
      <c r="G121" s="8"/>
      <c r="H121" s="8"/>
      <c r="I121" s="6"/>
      <c r="J121" s="8"/>
      <c r="K121" s="8"/>
      <c r="L121" s="8"/>
      <c r="M121" s="8"/>
      <c r="N121" s="8"/>
      <c r="O121" s="6"/>
      <c r="P121" s="9"/>
      <c r="Q121" s="8"/>
      <c r="R121" s="8"/>
      <c r="S121" s="8"/>
      <c r="T121" s="8"/>
      <c r="U121" s="8"/>
      <c r="V121" s="9"/>
      <c r="W121" s="8"/>
      <c r="X121" s="8"/>
      <c r="Y121" s="8"/>
      <c r="Z121" s="8"/>
      <c r="AA121" s="8"/>
      <c r="AB121" s="9"/>
      <c r="AC121" s="10"/>
      <c r="AD121" s="8"/>
      <c r="AE121" s="8"/>
      <c r="AF121" s="8"/>
      <c r="AG121" s="8"/>
      <c r="AH121" s="8"/>
      <c r="AI121" s="10"/>
      <c r="AJ121" s="8"/>
      <c r="AK121" s="8"/>
      <c r="AL121" s="8"/>
      <c r="AM121" s="8"/>
      <c r="AN121" s="8"/>
      <c r="AO121" s="10"/>
      <c r="AP121" s="55">
        <f>SUM(C123:O123)</f>
        <v>0</v>
      </c>
      <c r="AQ121" s="58">
        <f>SUM(P123:AB123)</f>
        <v>0</v>
      </c>
      <c r="AR121" s="61">
        <f>SUM(AC123:AO123)</f>
        <v>0</v>
      </c>
      <c r="AS121" s="64">
        <f>SUM(AP121:AR123)/3</f>
        <v>0</v>
      </c>
    </row>
    <row r="122" spans="1:45" ht="15.75" thickBot="1" x14ac:dyDescent="0.3">
      <c r="A122" s="53"/>
      <c r="B122" s="12" t="s">
        <v>4</v>
      </c>
      <c r="C122" s="6"/>
      <c r="D122" s="8"/>
      <c r="E122" s="8"/>
      <c r="F122" s="8"/>
      <c r="G122" s="8"/>
      <c r="H122" s="8"/>
      <c r="I122" s="6"/>
      <c r="J122" s="8"/>
      <c r="K122" s="8"/>
      <c r="L122" s="8"/>
      <c r="M122" s="8"/>
      <c r="N122" s="8"/>
      <c r="O122" s="6"/>
      <c r="P122" s="9"/>
      <c r="Q122" s="8"/>
      <c r="R122" s="8"/>
      <c r="S122" s="8"/>
      <c r="T122" s="8"/>
      <c r="U122" s="8"/>
      <c r="V122" s="9"/>
      <c r="W122" s="8"/>
      <c r="X122" s="8"/>
      <c r="Y122" s="8"/>
      <c r="Z122" s="8"/>
      <c r="AA122" s="8"/>
      <c r="AB122" s="9"/>
      <c r="AC122" s="10"/>
      <c r="AD122" s="8"/>
      <c r="AE122" s="8"/>
      <c r="AF122" s="8"/>
      <c r="AG122" s="8"/>
      <c r="AH122" s="8"/>
      <c r="AI122" s="10"/>
      <c r="AJ122" s="8"/>
      <c r="AK122" s="8"/>
      <c r="AL122" s="8"/>
      <c r="AM122" s="8"/>
      <c r="AN122" s="8"/>
      <c r="AO122" s="10"/>
      <c r="AP122" s="56"/>
      <c r="AQ122" s="59"/>
      <c r="AR122" s="62"/>
      <c r="AS122" s="65"/>
    </row>
    <row r="123" spans="1:45" ht="19.5" thickBot="1" x14ac:dyDescent="0.3">
      <c r="A123" s="54"/>
      <c r="B123" s="16" t="s">
        <v>34</v>
      </c>
      <c r="C123" s="18">
        <f>C121/2+C122/2</f>
        <v>0</v>
      </c>
      <c r="D123" s="17">
        <f t="shared" ref="D123:AO123" si="39">D121/2+D122/2</f>
        <v>0</v>
      </c>
      <c r="E123" s="17">
        <f t="shared" si="39"/>
        <v>0</v>
      </c>
      <c r="F123" s="17">
        <f t="shared" si="39"/>
        <v>0</v>
      </c>
      <c r="G123" s="17">
        <f t="shared" si="39"/>
        <v>0</v>
      </c>
      <c r="H123" s="17">
        <f t="shared" si="39"/>
        <v>0</v>
      </c>
      <c r="I123" s="18">
        <f t="shared" si="39"/>
        <v>0</v>
      </c>
      <c r="J123" s="17">
        <f t="shared" si="39"/>
        <v>0</v>
      </c>
      <c r="K123" s="17">
        <f t="shared" si="39"/>
        <v>0</v>
      </c>
      <c r="L123" s="17">
        <f t="shared" si="39"/>
        <v>0</v>
      </c>
      <c r="M123" s="17">
        <f t="shared" si="39"/>
        <v>0</v>
      </c>
      <c r="N123" s="17">
        <f t="shared" si="39"/>
        <v>0</v>
      </c>
      <c r="O123" s="18">
        <f t="shared" si="39"/>
        <v>0</v>
      </c>
      <c r="P123" s="9">
        <f t="shared" si="39"/>
        <v>0</v>
      </c>
      <c r="Q123" s="17">
        <f t="shared" si="39"/>
        <v>0</v>
      </c>
      <c r="R123" s="17">
        <f t="shared" si="39"/>
        <v>0</v>
      </c>
      <c r="S123" s="17">
        <f t="shared" si="39"/>
        <v>0</v>
      </c>
      <c r="T123" s="17">
        <f t="shared" si="39"/>
        <v>0</v>
      </c>
      <c r="U123" s="17">
        <f t="shared" si="39"/>
        <v>0</v>
      </c>
      <c r="V123" s="9">
        <f t="shared" si="39"/>
        <v>0</v>
      </c>
      <c r="W123" s="17">
        <f t="shared" si="39"/>
        <v>0</v>
      </c>
      <c r="X123" s="17">
        <f t="shared" si="39"/>
        <v>0</v>
      </c>
      <c r="Y123" s="17">
        <f t="shared" si="39"/>
        <v>0</v>
      </c>
      <c r="Z123" s="17">
        <f t="shared" si="39"/>
        <v>0</v>
      </c>
      <c r="AA123" s="17">
        <f t="shared" si="39"/>
        <v>0</v>
      </c>
      <c r="AB123" s="9">
        <f t="shared" si="39"/>
        <v>0</v>
      </c>
      <c r="AC123" s="10">
        <f t="shared" si="39"/>
        <v>0</v>
      </c>
      <c r="AD123" s="17">
        <f t="shared" si="39"/>
        <v>0</v>
      </c>
      <c r="AE123" s="17">
        <f t="shared" si="39"/>
        <v>0</v>
      </c>
      <c r="AF123" s="17">
        <f t="shared" si="39"/>
        <v>0</v>
      </c>
      <c r="AG123" s="17">
        <f t="shared" si="39"/>
        <v>0</v>
      </c>
      <c r="AH123" s="17">
        <f t="shared" si="39"/>
        <v>0</v>
      </c>
      <c r="AI123" s="10">
        <f t="shared" si="39"/>
        <v>0</v>
      </c>
      <c r="AJ123" s="17">
        <f t="shared" si="39"/>
        <v>0</v>
      </c>
      <c r="AK123" s="17">
        <f t="shared" si="39"/>
        <v>0</v>
      </c>
      <c r="AL123" s="17">
        <f t="shared" si="39"/>
        <v>0</v>
      </c>
      <c r="AM123" s="17">
        <f t="shared" si="39"/>
        <v>0</v>
      </c>
      <c r="AN123" s="17">
        <f t="shared" si="39"/>
        <v>0</v>
      </c>
      <c r="AO123" s="10">
        <f t="shared" si="39"/>
        <v>0</v>
      </c>
      <c r="AP123" s="57"/>
      <c r="AQ123" s="60"/>
      <c r="AR123" s="63"/>
      <c r="AS123" s="66"/>
    </row>
    <row r="124" spans="1:45" ht="15.75" thickBot="1" x14ac:dyDescent="0.3">
      <c r="A124" s="52"/>
      <c r="B124" s="11" t="s">
        <v>3</v>
      </c>
      <c r="C124" s="6"/>
      <c r="D124" s="8"/>
      <c r="E124" s="8"/>
      <c r="F124" s="8"/>
      <c r="G124" s="8"/>
      <c r="H124" s="8"/>
      <c r="I124" s="6"/>
      <c r="J124" s="8"/>
      <c r="K124" s="8"/>
      <c r="L124" s="8"/>
      <c r="M124" s="8"/>
      <c r="N124" s="8"/>
      <c r="O124" s="6"/>
      <c r="P124" s="9"/>
      <c r="Q124" s="8"/>
      <c r="R124" s="8"/>
      <c r="S124" s="8"/>
      <c r="T124" s="8"/>
      <c r="U124" s="8"/>
      <c r="V124" s="9"/>
      <c r="W124" s="8"/>
      <c r="X124" s="8"/>
      <c r="Y124" s="8"/>
      <c r="Z124" s="8"/>
      <c r="AA124" s="8"/>
      <c r="AB124" s="9"/>
      <c r="AC124" s="10"/>
      <c r="AD124" s="8"/>
      <c r="AE124" s="8"/>
      <c r="AF124" s="8"/>
      <c r="AG124" s="8"/>
      <c r="AH124" s="8"/>
      <c r="AI124" s="10"/>
      <c r="AJ124" s="8"/>
      <c r="AK124" s="8"/>
      <c r="AL124" s="8"/>
      <c r="AM124" s="8"/>
      <c r="AN124" s="8"/>
      <c r="AO124" s="10"/>
      <c r="AP124" s="55">
        <f>SUM(C126:O126)</f>
        <v>0</v>
      </c>
      <c r="AQ124" s="58">
        <f>SUM(P126:AB126)</f>
        <v>0</v>
      </c>
      <c r="AR124" s="61">
        <f>SUM(AC126:AO126)</f>
        <v>0</v>
      </c>
      <c r="AS124" s="64">
        <f>SUM(AP124:AR126)/3</f>
        <v>0</v>
      </c>
    </row>
    <row r="125" spans="1:45" ht="15.75" thickBot="1" x14ac:dyDescent="0.3">
      <c r="A125" s="53"/>
      <c r="B125" s="12" t="s">
        <v>4</v>
      </c>
      <c r="C125" s="6"/>
      <c r="D125" s="8"/>
      <c r="E125" s="8"/>
      <c r="F125" s="8"/>
      <c r="G125" s="8"/>
      <c r="H125" s="8"/>
      <c r="I125" s="6"/>
      <c r="J125" s="8"/>
      <c r="K125" s="8"/>
      <c r="L125" s="8"/>
      <c r="M125" s="8"/>
      <c r="N125" s="8"/>
      <c r="O125" s="6"/>
      <c r="P125" s="9"/>
      <c r="Q125" s="8"/>
      <c r="R125" s="8"/>
      <c r="S125" s="8"/>
      <c r="T125" s="8"/>
      <c r="U125" s="8"/>
      <c r="V125" s="9"/>
      <c r="W125" s="8"/>
      <c r="X125" s="8"/>
      <c r="Y125" s="8"/>
      <c r="Z125" s="8"/>
      <c r="AA125" s="8"/>
      <c r="AB125" s="9"/>
      <c r="AC125" s="10"/>
      <c r="AD125" s="8"/>
      <c r="AE125" s="8"/>
      <c r="AF125" s="8"/>
      <c r="AG125" s="8"/>
      <c r="AH125" s="8"/>
      <c r="AI125" s="10"/>
      <c r="AJ125" s="8"/>
      <c r="AK125" s="8"/>
      <c r="AL125" s="8"/>
      <c r="AM125" s="8"/>
      <c r="AN125" s="8"/>
      <c r="AO125" s="10"/>
      <c r="AP125" s="56"/>
      <c r="AQ125" s="59"/>
      <c r="AR125" s="62"/>
      <c r="AS125" s="65"/>
    </row>
    <row r="126" spans="1:45" ht="19.5" thickBot="1" x14ac:dyDescent="0.3">
      <c r="A126" s="54"/>
      <c r="B126" s="16" t="s">
        <v>34</v>
      </c>
      <c r="C126" s="18">
        <f>C124/2+C125/2</f>
        <v>0</v>
      </c>
      <c r="D126" s="17">
        <f t="shared" ref="D126:AO126" si="40">D124/2+D125/2</f>
        <v>0</v>
      </c>
      <c r="E126" s="17">
        <f t="shared" si="40"/>
        <v>0</v>
      </c>
      <c r="F126" s="17">
        <f t="shared" si="40"/>
        <v>0</v>
      </c>
      <c r="G126" s="17">
        <f t="shared" si="40"/>
        <v>0</v>
      </c>
      <c r="H126" s="17">
        <f t="shared" si="40"/>
        <v>0</v>
      </c>
      <c r="I126" s="18">
        <f t="shared" si="40"/>
        <v>0</v>
      </c>
      <c r="J126" s="17">
        <f t="shared" si="40"/>
        <v>0</v>
      </c>
      <c r="K126" s="17">
        <f t="shared" si="40"/>
        <v>0</v>
      </c>
      <c r="L126" s="17">
        <f t="shared" si="40"/>
        <v>0</v>
      </c>
      <c r="M126" s="17">
        <f t="shared" si="40"/>
        <v>0</v>
      </c>
      <c r="N126" s="17">
        <f t="shared" si="40"/>
        <v>0</v>
      </c>
      <c r="O126" s="18">
        <f t="shared" si="40"/>
        <v>0</v>
      </c>
      <c r="P126" s="9">
        <f t="shared" si="40"/>
        <v>0</v>
      </c>
      <c r="Q126" s="17">
        <f t="shared" si="40"/>
        <v>0</v>
      </c>
      <c r="R126" s="17">
        <f t="shared" si="40"/>
        <v>0</v>
      </c>
      <c r="S126" s="17">
        <f t="shared" si="40"/>
        <v>0</v>
      </c>
      <c r="T126" s="17">
        <f t="shared" si="40"/>
        <v>0</v>
      </c>
      <c r="U126" s="17">
        <f t="shared" si="40"/>
        <v>0</v>
      </c>
      <c r="V126" s="9">
        <f t="shared" si="40"/>
        <v>0</v>
      </c>
      <c r="W126" s="17">
        <f t="shared" si="40"/>
        <v>0</v>
      </c>
      <c r="X126" s="17">
        <f t="shared" si="40"/>
        <v>0</v>
      </c>
      <c r="Y126" s="17">
        <f t="shared" si="40"/>
        <v>0</v>
      </c>
      <c r="Z126" s="17">
        <f t="shared" si="40"/>
        <v>0</v>
      </c>
      <c r="AA126" s="17">
        <f t="shared" si="40"/>
        <v>0</v>
      </c>
      <c r="AB126" s="9">
        <f t="shared" si="40"/>
        <v>0</v>
      </c>
      <c r="AC126" s="10">
        <f t="shared" si="40"/>
        <v>0</v>
      </c>
      <c r="AD126" s="17">
        <f t="shared" si="40"/>
        <v>0</v>
      </c>
      <c r="AE126" s="17">
        <f t="shared" si="40"/>
        <v>0</v>
      </c>
      <c r="AF126" s="17">
        <f t="shared" si="40"/>
        <v>0</v>
      </c>
      <c r="AG126" s="17">
        <f t="shared" si="40"/>
        <v>0</v>
      </c>
      <c r="AH126" s="17">
        <f t="shared" si="40"/>
        <v>0</v>
      </c>
      <c r="AI126" s="10">
        <f t="shared" si="40"/>
        <v>0</v>
      </c>
      <c r="AJ126" s="17">
        <f t="shared" si="40"/>
        <v>0</v>
      </c>
      <c r="AK126" s="17">
        <f t="shared" si="40"/>
        <v>0</v>
      </c>
      <c r="AL126" s="17">
        <f t="shared" si="40"/>
        <v>0</v>
      </c>
      <c r="AM126" s="17">
        <f t="shared" si="40"/>
        <v>0</v>
      </c>
      <c r="AN126" s="17">
        <f t="shared" si="40"/>
        <v>0</v>
      </c>
      <c r="AO126" s="10">
        <f t="shared" si="40"/>
        <v>0</v>
      </c>
      <c r="AP126" s="57"/>
      <c r="AQ126" s="60"/>
      <c r="AR126" s="63"/>
      <c r="AS126" s="66"/>
    </row>
    <row r="127" spans="1:45" ht="15.75" thickBot="1" x14ac:dyDescent="0.3">
      <c r="A127" s="52"/>
      <c r="B127" s="11" t="s">
        <v>3</v>
      </c>
      <c r="C127" s="6"/>
      <c r="D127" s="8"/>
      <c r="E127" s="8"/>
      <c r="F127" s="8"/>
      <c r="G127" s="8"/>
      <c r="H127" s="8"/>
      <c r="I127" s="6"/>
      <c r="J127" s="8"/>
      <c r="K127" s="8"/>
      <c r="L127" s="8"/>
      <c r="M127" s="8"/>
      <c r="N127" s="8"/>
      <c r="O127" s="6"/>
      <c r="P127" s="9"/>
      <c r="Q127" s="8"/>
      <c r="R127" s="8"/>
      <c r="S127" s="8"/>
      <c r="T127" s="8"/>
      <c r="U127" s="8"/>
      <c r="V127" s="9"/>
      <c r="W127" s="8"/>
      <c r="X127" s="8"/>
      <c r="Y127" s="8"/>
      <c r="Z127" s="8"/>
      <c r="AA127" s="8"/>
      <c r="AB127" s="9"/>
      <c r="AC127" s="10"/>
      <c r="AD127" s="8"/>
      <c r="AE127" s="8"/>
      <c r="AF127" s="8"/>
      <c r="AG127" s="8"/>
      <c r="AH127" s="8"/>
      <c r="AI127" s="10"/>
      <c r="AJ127" s="8"/>
      <c r="AK127" s="8"/>
      <c r="AL127" s="8"/>
      <c r="AM127" s="8"/>
      <c r="AN127" s="8"/>
      <c r="AO127" s="10"/>
      <c r="AP127" s="55">
        <f>SUM(C129:O129)</f>
        <v>0</v>
      </c>
      <c r="AQ127" s="58">
        <f>SUM(P129:AB129)</f>
        <v>0</v>
      </c>
      <c r="AR127" s="61">
        <f>SUM(AC129:AO129)</f>
        <v>0</v>
      </c>
      <c r="AS127" s="64">
        <f>SUM(AP127:AR129)/3</f>
        <v>0</v>
      </c>
    </row>
    <row r="128" spans="1:45" ht="15.75" thickBot="1" x14ac:dyDescent="0.3">
      <c r="A128" s="53"/>
      <c r="B128" s="12" t="s">
        <v>4</v>
      </c>
      <c r="C128" s="6"/>
      <c r="D128" s="8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6"/>
      <c r="P128" s="9"/>
      <c r="Q128" s="8"/>
      <c r="R128" s="8"/>
      <c r="S128" s="8"/>
      <c r="T128" s="8"/>
      <c r="U128" s="8"/>
      <c r="V128" s="9"/>
      <c r="W128" s="8"/>
      <c r="X128" s="8"/>
      <c r="Y128" s="8"/>
      <c r="Z128" s="8"/>
      <c r="AA128" s="8"/>
      <c r="AB128" s="9"/>
      <c r="AC128" s="10"/>
      <c r="AD128" s="8"/>
      <c r="AE128" s="8"/>
      <c r="AF128" s="8"/>
      <c r="AG128" s="8"/>
      <c r="AH128" s="8"/>
      <c r="AI128" s="10"/>
      <c r="AJ128" s="8"/>
      <c r="AK128" s="8"/>
      <c r="AL128" s="8"/>
      <c r="AM128" s="8"/>
      <c r="AN128" s="8"/>
      <c r="AO128" s="10"/>
      <c r="AP128" s="56"/>
      <c r="AQ128" s="59"/>
      <c r="AR128" s="62"/>
      <c r="AS128" s="65"/>
    </row>
    <row r="129" spans="1:45" ht="19.5" thickBot="1" x14ac:dyDescent="0.3">
      <c r="A129" s="54"/>
      <c r="B129" s="16" t="s">
        <v>34</v>
      </c>
      <c r="C129" s="18">
        <f>C127/2+C128/2</f>
        <v>0</v>
      </c>
      <c r="D129" s="17">
        <f t="shared" ref="D129:AO129" si="41">D127/2+D128/2</f>
        <v>0</v>
      </c>
      <c r="E129" s="17">
        <f t="shared" si="41"/>
        <v>0</v>
      </c>
      <c r="F129" s="17">
        <f t="shared" si="41"/>
        <v>0</v>
      </c>
      <c r="G129" s="17">
        <f t="shared" si="41"/>
        <v>0</v>
      </c>
      <c r="H129" s="17">
        <f t="shared" si="41"/>
        <v>0</v>
      </c>
      <c r="I129" s="18">
        <f t="shared" si="41"/>
        <v>0</v>
      </c>
      <c r="J129" s="17">
        <f t="shared" si="41"/>
        <v>0</v>
      </c>
      <c r="K129" s="17">
        <f t="shared" si="41"/>
        <v>0</v>
      </c>
      <c r="L129" s="17">
        <f t="shared" si="41"/>
        <v>0</v>
      </c>
      <c r="M129" s="17">
        <f t="shared" si="41"/>
        <v>0</v>
      </c>
      <c r="N129" s="17">
        <f t="shared" si="41"/>
        <v>0</v>
      </c>
      <c r="O129" s="18">
        <f t="shared" si="41"/>
        <v>0</v>
      </c>
      <c r="P129" s="9">
        <f t="shared" si="41"/>
        <v>0</v>
      </c>
      <c r="Q129" s="17">
        <f t="shared" si="41"/>
        <v>0</v>
      </c>
      <c r="R129" s="17">
        <f t="shared" si="41"/>
        <v>0</v>
      </c>
      <c r="S129" s="17">
        <f t="shared" si="41"/>
        <v>0</v>
      </c>
      <c r="T129" s="17">
        <f t="shared" si="41"/>
        <v>0</v>
      </c>
      <c r="U129" s="17">
        <f t="shared" si="41"/>
        <v>0</v>
      </c>
      <c r="V129" s="9">
        <f t="shared" si="41"/>
        <v>0</v>
      </c>
      <c r="W129" s="17">
        <f t="shared" si="41"/>
        <v>0</v>
      </c>
      <c r="X129" s="17">
        <f t="shared" si="41"/>
        <v>0</v>
      </c>
      <c r="Y129" s="17">
        <f t="shared" si="41"/>
        <v>0</v>
      </c>
      <c r="Z129" s="17">
        <f t="shared" si="41"/>
        <v>0</v>
      </c>
      <c r="AA129" s="17">
        <f t="shared" si="41"/>
        <v>0</v>
      </c>
      <c r="AB129" s="9">
        <f t="shared" si="41"/>
        <v>0</v>
      </c>
      <c r="AC129" s="10">
        <f t="shared" si="41"/>
        <v>0</v>
      </c>
      <c r="AD129" s="17">
        <f t="shared" si="41"/>
        <v>0</v>
      </c>
      <c r="AE129" s="17">
        <f t="shared" si="41"/>
        <v>0</v>
      </c>
      <c r="AF129" s="17">
        <f t="shared" si="41"/>
        <v>0</v>
      </c>
      <c r="AG129" s="17">
        <f t="shared" si="41"/>
        <v>0</v>
      </c>
      <c r="AH129" s="17">
        <f t="shared" si="41"/>
        <v>0</v>
      </c>
      <c r="AI129" s="10">
        <f t="shared" si="41"/>
        <v>0</v>
      </c>
      <c r="AJ129" s="17">
        <f t="shared" si="41"/>
        <v>0</v>
      </c>
      <c r="AK129" s="17">
        <f t="shared" si="41"/>
        <v>0</v>
      </c>
      <c r="AL129" s="17">
        <f t="shared" si="41"/>
        <v>0</v>
      </c>
      <c r="AM129" s="17">
        <f t="shared" si="41"/>
        <v>0</v>
      </c>
      <c r="AN129" s="17">
        <f t="shared" si="41"/>
        <v>0</v>
      </c>
      <c r="AO129" s="10">
        <f t="shared" si="41"/>
        <v>0</v>
      </c>
      <c r="AP129" s="57"/>
      <c r="AQ129" s="60"/>
      <c r="AR129" s="63"/>
      <c r="AS129" s="66"/>
    </row>
    <row r="130" spans="1:45" ht="15.75" thickBot="1" x14ac:dyDescent="0.3">
      <c r="A130" s="52"/>
      <c r="B130" s="11" t="s">
        <v>3</v>
      </c>
      <c r="C130" s="6"/>
      <c r="D130" s="8"/>
      <c r="E130" s="8"/>
      <c r="F130" s="8"/>
      <c r="G130" s="8"/>
      <c r="H130" s="8"/>
      <c r="I130" s="6"/>
      <c r="J130" s="8"/>
      <c r="K130" s="8"/>
      <c r="L130" s="8"/>
      <c r="M130" s="8"/>
      <c r="N130" s="8"/>
      <c r="O130" s="6"/>
      <c r="P130" s="9"/>
      <c r="Q130" s="8"/>
      <c r="R130" s="8"/>
      <c r="S130" s="8"/>
      <c r="T130" s="8"/>
      <c r="U130" s="8"/>
      <c r="V130" s="9"/>
      <c r="W130" s="8"/>
      <c r="X130" s="8"/>
      <c r="Y130" s="8"/>
      <c r="Z130" s="8"/>
      <c r="AA130" s="8"/>
      <c r="AB130" s="9"/>
      <c r="AC130" s="10"/>
      <c r="AD130" s="8"/>
      <c r="AE130" s="8"/>
      <c r="AF130" s="8"/>
      <c r="AG130" s="8"/>
      <c r="AH130" s="8"/>
      <c r="AI130" s="10"/>
      <c r="AJ130" s="8"/>
      <c r="AK130" s="8"/>
      <c r="AL130" s="8"/>
      <c r="AM130" s="8"/>
      <c r="AN130" s="8"/>
      <c r="AO130" s="10"/>
      <c r="AP130" s="55">
        <f>SUM(C132:O132)</f>
        <v>0</v>
      </c>
      <c r="AQ130" s="58">
        <f>SUM(P132:AB132)</f>
        <v>0</v>
      </c>
      <c r="AR130" s="61">
        <f>SUM(AC132:AO132)</f>
        <v>0</v>
      </c>
      <c r="AS130" s="64">
        <f>SUM(AP130:AR132)/3</f>
        <v>0</v>
      </c>
    </row>
    <row r="131" spans="1:45" ht="15.75" thickBot="1" x14ac:dyDescent="0.3">
      <c r="A131" s="53"/>
      <c r="B131" s="12" t="s">
        <v>4</v>
      </c>
      <c r="C131" s="6"/>
      <c r="D131" s="8"/>
      <c r="E131" s="8"/>
      <c r="F131" s="8"/>
      <c r="G131" s="8"/>
      <c r="H131" s="8"/>
      <c r="I131" s="6"/>
      <c r="J131" s="8"/>
      <c r="K131" s="8"/>
      <c r="L131" s="8"/>
      <c r="M131" s="8"/>
      <c r="N131" s="8"/>
      <c r="O131" s="6"/>
      <c r="P131" s="9"/>
      <c r="Q131" s="8"/>
      <c r="R131" s="8"/>
      <c r="S131" s="8"/>
      <c r="T131" s="8"/>
      <c r="U131" s="8"/>
      <c r="V131" s="9"/>
      <c r="W131" s="8"/>
      <c r="X131" s="8"/>
      <c r="Y131" s="8"/>
      <c r="Z131" s="8"/>
      <c r="AA131" s="8"/>
      <c r="AB131" s="9"/>
      <c r="AC131" s="10"/>
      <c r="AD131" s="8"/>
      <c r="AE131" s="8"/>
      <c r="AF131" s="8"/>
      <c r="AG131" s="8"/>
      <c r="AH131" s="8"/>
      <c r="AI131" s="10"/>
      <c r="AJ131" s="8"/>
      <c r="AK131" s="8"/>
      <c r="AL131" s="8"/>
      <c r="AM131" s="8"/>
      <c r="AN131" s="8"/>
      <c r="AO131" s="10"/>
      <c r="AP131" s="56"/>
      <c r="AQ131" s="59"/>
      <c r="AR131" s="62"/>
      <c r="AS131" s="65"/>
    </row>
    <row r="132" spans="1:45" ht="19.5" thickBot="1" x14ac:dyDescent="0.3">
      <c r="A132" s="54"/>
      <c r="B132" s="16" t="s">
        <v>34</v>
      </c>
      <c r="C132" s="18">
        <f>C130/2+C131/2</f>
        <v>0</v>
      </c>
      <c r="D132" s="17">
        <f t="shared" ref="D132:AO132" si="42">D130/2+D131/2</f>
        <v>0</v>
      </c>
      <c r="E132" s="17">
        <f t="shared" si="42"/>
        <v>0</v>
      </c>
      <c r="F132" s="17">
        <f t="shared" si="42"/>
        <v>0</v>
      </c>
      <c r="G132" s="17">
        <f t="shared" si="42"/>
        <v>0</v>
      </c>
      <c r="H132" s="17">
        <f t="shared" si="42"/>
        <v>0</v>
      </c>
      <c r="I132" s="18">
        <f t="shared" si="42"/>
        <v>0</v>
      </c>
      <c r="J132" s="17">
        <f t="shared" si="42"/>
        <v>0</v>
      </c>
      <c r="K132" s="17">
        <f t="shared" si="42"/>
        <v>0</v>
      </c>
      <c r="L132" s="17">
        <f t="shared" si="42"/>
        <v>0</v>
      </c>
      <c r="M132" s="17">
        <f t="shared" si="42"/>
        <v>0</v>
      </c>
      <c r="N132" s="17">
        <f t="shared" si="42"/>
        <v>0</v>
      </c>
      <c r="O132" s="18">
        <f t="shared" si="42"/>
        <v>0</v>
      </c>
      <c r="P132" s="9">
        <f t="shared" si="42"/>
        <v>0</v>
      </c>
      <c r="Q132" s="17">
        <f t="shared" si="42"/>
        <v>0</v>
      </c>
      <c r="R132" s="17">
        <f t="shared" si="42"/>
        <v>0</v>
      </c>
      <c r="S132" s="17">
        <f t="shared" si="42"/>
        <v>0</v>
      </c>
      <c r="T132" s="17">
        <f t="shared" si="42"/>
        <v>0</v>
      </c>
      <c r="U132" s="17">
        <f t="shared" si="42"/>
        <v>0</v>
      </c>
      <c r="V132" s="9">
        <f t="shared" si="42"/>
        <v>0</v>
      </c>
      <c r="W132" s="17">
        <f t="shared" si="42"/>
        <v>0</v>
      </c>
      <c r="X132" s="17">
        <f t="shared" si="42"/>
        <v>0</v>
      </c>
      <c r="Y132" s="17">
        <f t="shared" si="42"/>
        <v>0</v>
      </c>
      <c r="Z132" s="17">
        <f t="shared" si="42"/>
        <v>0</v>
      </c>
      <c r="AA132" s="17">
        <f t="shared" si="42"/>
        <v>0</v>
      </c>
      <c r="AB132" s="9">
        <f t="shared" si="42"/>
        <v>0</v>
      </c>
      <c r="AC132" s="10">
        <f t="shared" si="42"/>
        <v>0</v>
      </c>
      <c r="AD132" s="17">
        <f t="shared" si="42"/>
        <v>0</v>
      </c>
      <c r="AE132" s="17">
        <f t="shared" si="42"/>
        <v>0</v>
      </c>
      <c r="AF132" s="17">
        <f t="shared" si="42"/>
        <v>0</v>
      </c>
      <c r="AG132" s="17">
        <f t="shared" si="42"/>
        <v>0</v>
      </c>
      <c r="AH132" s="17">
        <f t="shared" si="42"/>
        <v>0</v>
      </c>
      <c r="AI132" s="10">
        <f t="shared" si="42"/>
        <v>0</v>
      </c>
      <c r="AJ132" s="17">
        <f t="shared" si="42"/>
        <v>0</v>
      </c>
      <c r="AK132" s="17">
        <f t="shared" si="42"/>
        <v>0</v>
      </c>
      <c r="AL132" s="17">
        <f t="shared" si="42"/>
        <v>0</v>
      </c>
      <c r="AM132" s="17">
        <f t="shared" si="42"/>
        <v>0</v>
      </c>
      <c r="AN132" s="17">
        <f t="shared" si="42"/>
        <v>0</v>
      </c>
      <c r="AO132" s="10">
        <f t="shared" si="42"/>
        <v>0</v>
      </c>
      <c r="AP132" s="57"/>
      <c r="AQ132" s="60"/>
      <c r="AR132" s="63"/>
      <c r="AS132" s="66"/>
    </row>
    <row r="133" spans="1:45" ht="15.75" thickBot="1" x14ac:dyDescent="0.3">
      <c r="A133" s="52"/>
      <c r="B133" s="11" t="s">
        <v>3</v>
      </c>
      <c r="C133" s="6"/>
      <c r="D133" s="8"/>
      <c r="E133" s="8"/>
      <c r="F133" s="8"/>
      <c r="G133" s="8"/>
      <c r="H133" s="8"/>
      <c r="I133" s="6"/>
      <c r="J133" s="8"/>
      <c r="K133" s="8"/>
      <c r="L133" s="8"/>
      <c r="M133" s="8"/>
      <c r="N133" s="8"/>
      <c r="O133" s="6"/>
      <c r="P133" s="9"/>
      <c r="Q133" s="8"/>
      <c r="R133" s="8"/>
      <c r="S133" s="8"/>
      <c r="T133" s="8"/>
      <c r="U133" s="8"/>
      <c r="V133" s="9"/>
      <c r="W133" s="8"/>
      <c r="X133" s="8"/>
      <c r="Y133" s="8"/>
      <c r="Z133" s="8"/>
      <c r="AA133" s="8"/>
      <c r="AB133" s="9"/>
      <c r="AC133" s="10"/>
      <c r="AD133" s="8"/>
      <c r="AE133" s="8"/>
      <c r="AF133" s="8"/>
      <c r="AG133" s="8"/>
      <c r="AH133" s="8"/>
      <c r="AI133" s="10"/>
      <c r="AJ133" s="8"/>
      <c r="AK133" s="8"/>
      <c r="AL133" s="8"/>
      <c r="AM133" s="8"/>
      <c r="AN133" s="8"/>
      <c r="AO133" s="10"/>
      <c r="AP133" s="55">
        <f>SUM(C135:O135)</f>
        <v>0</v>
      </c>
      <c r="AQ133" s="58">
        <f>SUM(P135:AB135)</f>
        <v>0</v>
      </c>
      <c r="AR133" s="61">
        <f>SUM(AC135:AO135)</f>
        <v>0</v>
      </c>
      <c r="AS133" s="64">
        <f>SUM(AP133:AR135)/3</f>
        <v>0</v>
      </c>
    </row>
    <row r="134" spans="1:45" ht="15.75" thickBot="1" x14ac:dyDescent="0.3">
      <c r="A134" s="53"/>
      <c r="B134" s="12" t="s">
        <v>4</v>
      </c>
      <c r="C134" s="6"/>
      <c r="D134" s="8"/>
      <c r="E134" s="8"/>
      <c r="F134" s="8"/>
      <c r="G134" s="8"/>
      <c r="H134" s="8"/>
      <c r="I134" s="6"/>
      <c r="J134" s="8"/>
      <c r="K134" s="8"/>
      <c r="L134" s="8"/>
      <c r="M134" s="8"/>
      <c r="N134" s="8"/>
      <c r="O134" s="6"/>
      <c r="P134" s="9"/>
      <c r="Q134" s="8"/>
      <c r="R134" s="8"/>
      <c r="S134" s="8"/>
      <c r="T134" s="8"/>
      <c r="U134" s="8"/>
      <c r="V134" s="9"/>
      <c r="W134" s="8"/>
      <c r="X134" s="8"/>
      <c r="Y134" s="8"/>
      <c r="Z134" s="8"/>
      <c r="AA134" s="8"/>
      <c r="AB134" s="9"/>
      <c r="AC134" s="10"/>
      <c r="AD134" s="8"/>
      <c r="AE134" s="8"/>
      <c r="AF134" s="8"/>
      <c r="AG134" s="8"/>
      <c r="AH134" s="8"/>
      <c r="AI134" s="10"/>
      <c r="AJ134" s="8"/>
      <c r="AK134" s="8"/>
      <c r="AL134" s="8"/>
      <c r="AM134" s="8"/>
      <c r="AN134" s="8"/>
      <c r="AO134" s="10"/>
      <c r="AP134" s="56"/>
      <c r="AQ134" s="59"/>
      <c r="AR134" s="62"/>
      <c r="AS134" s="65"/>
    </row>
    <row r="135" spans="1:45" ht="19.5" thickBot="1" x14ac:dyDescent="0.3">
      <c r="A135" s="54"/>
      <c r="B135" s="16" t="s">
        <v>34</v>
      </c>
      <c r="C135" s="18">
        <f>C133/2+C134/2</f>
        <v>0</v>
      </c>
      <c r="D135" s="17">
        <f t="shared" ref="D135:AO135" si="43">D133/2+D134/2</f>
        <v>0</v>
      </c>
      <c r="E135" s="17">
        <f t="shared" si="43"/>
        <v>0</v>
      </c>
      <c r="F135" s="17">
        <f t="shared" si="43"/>
        <v>0</v>
      </c>
      <c r="G135" s="17">
        <f t="shared" si="43"/>
        <v>0</v>
      </c>
      <c r="H135" s="17">
        <f t="shared" si="43"/>
        <v>0</v>
      </c>
      <c r="I135" s="18">
        <f t="shared" si="43"/>
        <v>0</v>
      </c>
      <c r="J135" s="17">
        <f t="shared" si="43"/>
        <v>0</v>
      </c>
      <c r="K135" s="17">
        <f t="shared" si="43"/>
        <v>0</v>
      </c>
      <c r="L135" s="17">
        <f t="shared" si="43"/>
        <v>0</v>
      </c>
      <c r="M135" s="17">
        <f t="shared" si="43"/>
        <v>0</v>
      </c>
      <c r="N135" s="17">
        <f t="shared" si="43"/>
        <v>0</v>
      </c>
      <c r="O135" s="18">
        <f t="shared" si="43"/>
        <v>0</v>
      </c>
      <c r="P135" s="9">
        <f t="shared" si="43"/>
        <v>0</v>
      </c>
      <c r="Q135" s="17">
        <f t="shared" si="43"/>
        <v>0</v>
      </c>
      <c r="R135" s="17">
        <f t="shared" si="43"/>
        <v>0</v>
      </c>
      <c r="S135" s="17">
        <f t="shared" si="43"/>
        <v>0</v>
      </c>
      <c r="T135" s="17">
        <f t="shared" si="43"/>
        <v>0</v>
      </c>
      <c r="U135" s="17">
        <f t="shared" si="43"/>
        <v>0</v>
      </c>
      <c r="V135" s="9">
        <f t="shared" si="43"/>
        <v>0</v>
      </c>
      <c r="W135" s="17">
        <f t="shared" si="43"/>
        <v>0</v>
      </c>
      <c r="X135" s="17">
        <f t="shared" si="43"/>
        <v>0</v>
      </c>
      <c r="Y135" s="17">
        <f t="shared" si="43"/>
        <v>0</v>
      </c>
      <c r="Z135" s="17">
        <f t="shared" si="43"/>
        <v>0</v>
      </c>
      <c r="AA135" s="17">
        <f t="shared" si="43"/>
        <v>0</v>
      </c>
      <c r="AB135" s="9">
        <f t="shared" si="43"/>
        <v>0</v>
      </c>
      <c r="AC135" s="10">
        <f t="shared" si="43"/>
        <v>0</v>
      </c>
      <c r="AD135" s="17">
        <f t="shared" si="43"/>
        <v>0</v>
      </c>
      <c r="AE135" s="17">
        <f t="shared" si="43"/>
        <v>0</v>
      </c>
      <c r="AF135" s="17">
        <f t="shared" si="43"/>
        <v>0</v>
      </c>
      <c r="AG135" s="17">
        <f t="shared" si="43"/>
        <v>0</v>
      </c>
      <c r="AH135" s="17">
        <f t="shared" si="43"/>
        <v>0</v>
      </c>
      <c r="AI135" s="10">
        <f t="shared" si="43"/>
        <v>0</v>
      </c>
      <c r="AJ135" s="17">
        <f t="shared" si="43"/>
        <v>0</v>
      </c>
      <c r="AK135" s="17">
        <f t="shared" si="43"/>
        <v>0</v>
      </c>
      <c r="AL135" s="17">
        <f t="shared" si="43"/>
        <v>0</v>
      </c>
      <c r="AM135" s="17">
        <f t="shared" si="43"/>
        <v>0</v>
      </c>
      <c r="AN135" s="17">
        <f t="shared" si="43"/>
        <v>0</v>
      </c>
      <c r="AO135" s="10">
        <f t="shared" si="43"/>
        <v>0</v>
      </c>
      <c r="AP135" s="57"/>
      <c r="AQ135" s="60"/>
      <c r="AR135" s="63"/>
      <c r="AS135" s="66"/>
    </row>
    <row r="136" spans="1:45" ht="15.75" thickBot="1" x14ac:dyDescent="0.3">
      <c r="A136" s="52"/>
      <c r="B136" s="11" t="s">
        <v>3</v>
      </c>
      <c r="C136" s="6"/>
      <c r="D136" s="8"/>
      <c r="E136" s="8"/>
      <c r="F136" s="8"/>
      <c r="G136" s="8"/>
      <c r="H136" s="8"/>
      <c r="I136" s="6"/>
      <c r="J136" s="8"/>
      <c r="K136" s="8"/>
      <c r="L136" s="8"/>
      <c r="M136" s="8"/>
      <c r="N136" s="8"/>
      <c r="O136" s="6"/>
      <c r="P136" s="9"/>
      <c r="Q136" s="8"/>
      <c r="R136" s="8"/>
      <c r="S136" s="8"/>
      <c r="T136" s="8"/>
      <c r="U136" s="8"/>
      <c r="V136" s="9"/>
      <c r="W136" s="8"/>
      <c r="X136" s="8"/>
      <c r="Y136" s="8"/>
      <c r="Z136" s="8"/>
      <c r="AA136" s="8"/>
      <c r="AB136" s="9"/>
      <c r="AC136" s="10"/>
      <c r="AD136" s="8"/>
      <c r="AE136" s="8"/>
      <c r="AF136" s="8"/>
      <c r="AG136" s="8"/>
      <c r="AH136" s="8"/>
      <c r="AI136" s="10"/>
      <c r="AJ136" s="8"/>
      <c r="AK136" s="8"/>
      <c r="AL136" s="8"/>
      <c r="AM136" s="8"/>
      <c r="AN136" s="8"/>
      <c r="AO136" s="10"/>
      <c r="AP136" s="55">
        <f>SUM(C138:O138)</f>
        <v>0</v>
      </c>
      <c r="AQ136" s="58">
        <f>SUM(P138:AB138)</f>
        <v>0</v>
      </c>
      <c r="AR136" s="61">
        <f>SUM(AC138:AO138)</f>
        <v>0</v>
      </c>
      <c r="AS136" s="64">
        <f>SUM(AP136:AR138)/3</f>
        <v>0</v>
      </c>
    </row>
    <row r="137" spans="1:45" ht="15.75" thickBot="1" x14ac:dyDescent="0.3">
      <c r="A137" s="53"/>
      <c r="B137" s="12" t="s">
        <v>4</v>
      </c>
      <c r="C137" s="6"/>
      <c r="D137" s="8"/>
      <c r="E137" s="8"/>
      <c r="F137" s="8"/>
      <c r="G137" s="8"/>
      <c r="H137" s="8"/>
      <c r="I137" s="6"/>
      <c r="J137" s="8"/>
      <c r="K137" s="8"/>
      <c r="L137" s="8"/>
      <c r="M137" s="8"/>
      <c r="N137" s="8"/>
      <c r="O137" s="6"/>
      <c r="P137" s="9"/>
      <c r="Q137" s="8"/>
      <c r="R137" s="8"/>
      <c r="S137" s="8"/>
      <c r="T137" s="8"/>
      <c r="U137" s="8"/>
      <c r="V137" s="9"/>
      <c r="W137" s="8"/>
      <c r="X137" s="8"/>
      <c r="Y137" s="8"/>
      <c r="Z137" s="8"/>
      <c r="AA137" s="8"/>
      <c r="AB137" s="9"/>
      <c r="AC137" s="10"/>
      <c r="AD137" s="8"/>
      <c r="AE137" s="8"/>
      <c r="AF137" s="8"/>
      <c r="AG137" s="8"/>
      <c r="AH137" s="8"/>
      <c r="AI137" s="10"/>
      <c r="AJ137" s="8"/>
      <c r="AK137" s="8"/>
      <c r="AL137" s="8"/>
      <c r="AM137" s="8"/>
      <c r="AN137" s="8"/>
      <c r="AO137" s="10"/>
      <c r="AP137" s="56"/>
      <c r="AQ137" s="59"/>
      <c r="AR137" s="62"/>
      <c r="AS137" s="65"/>
    </row>
    <row r="138" spans="1:45" ht="19.5" thickBot="1" x14ac:dyDescent="0.3">
      <c r="A138" s="54"/>
      <c r="B138" s="16" t="s">
        <v>34</v>
      </c>
      <c r="C138" s="18">
        <f>C136/2+C137/2</f>
        <v>0</v>
      </c>
      <c r="D138" s="17">
        <f t="shared" ref="D138:AO138" si="44">D136/2+D137/2</f>
        <v>0</v>
      </c>
      <c r="E138" s="17">
        <f t="shared" si="44"/>
        <v>0</v>
      </c>
      <c r="F138" s="17">
        <f t="shared" si="44"/>
        <v>0</v>
      </c>
      <c r="G138" s="17">
        <f t="shared" si="44"/>
        <v>0</v>
      </c>
      <c r="H138" s="17">
        <f t="shared" si="44"/>
        <v>0</v>
      </c>
      <c r="I138" s="18">
        <f t="shared" si="44"/>
        <v>0</v>
      </c>
      <c r="J138" s="17">
        <f t="shared" si="44"/>
        <v>0</v>
      </c>
      <c r="K138" s="17">
        <f t="shared" si="44"/>
        <v>0</v>
      </c>
      <c r="L138" s="17">
        <f t="shared" si="44"/>
        <v>0</v>
      </c>
      <c r="M138" s="17">
        <f t="shared" si="44"/>
        <v>0</v>
      </c>
      <c r="N138" s="17">
        <f t="shared" si="44"/>
        <v>0</v>
      </c>
      <c r="O138" s="18">
        <f t="shared" si="44"/>
        <v>0</v>
      </c>
      <c r="P138" s="9">
        <f t="shared" si="44"/>
        <v>0</v>
      </c>
      <c r="Q138" s="17">
        <f t="shared" si="44"/>
        <v>0</v>
      </c>
      <c r="R138" s="17">
        <f t="shared" si="44"/>
        <v>0</v>
      </c>
      <c r="S138" s="17">
        <f t="shared" si="44"/>
        <v>0</v>
      </c>
      <c r="T138" s="17">
        <f t="shared" si="44"/>
        <v>0</v>
      </c>
      <c r="U138" s="17">
        <f t="shared" si="44"/>
        <v>0</v>
      </c>
      <c r="V138" s="9">
        <f t="shared" si="44"/>
        <v>0</v>
      </c>
      <c r="W138" s="17">
        <f t="shared" si="44"/>
        <v>0</v>
      </c>
      <c r="X138" s="17">
        <f t="shared" si="44"/>
        <v>0</v>
      </c>
      <c r="Y138" s="17">
        <f t="shared" si="44"/>
        <v>0</v>
      </c>
      <c r="Z138" s="17">
        <f t="shared" si="44"/>
        <v>0</v>
      </c>
      <c r="AA138" s="17">
        <f t="shared" si="44"/>
        <v>0</v>
      </c>
      <c r="AB138" s="9">
        <f t="shared" si="44"/>
        <v>0</v>
      </c>
      <c r="AC138" s="10">
        <f t="shared" si="44"/>
        <v>0</v>
      </c>
      <c r="AD138" s="17">
        <f t="shared" si="44"/>
        <v>0</v>
      </c>
      <c r="AE138" s="17">
        <f t="shared" si="44"/>
        <v>0</v>
      </c>
      <c r="AF138" s="17">
        <f t="shared" si="44"/>
        <v>0</v>
      </c>
      <c r="AG138" s="17">
        <f t="shared" si="44"/>
        <v>0</v>
      </c>
      <c r="AH138" s="17">
        <f t="shared" si="44"/>
        <v>0</v>
      </c>
      <c r="AI138" s="10">
        <f t="shared" si="44"/>
        <v>0</v>
      </c>
      <c r="AJ138" s="17">
        <f t="shared" si="44"/>
        <v>0</v>
      </c>
      <c r="AK138" s="17">
        <f t="shared" si="44"/>
        <v>0</v>
      </c>
      <c r="AL138" s="17">
        <f t="shared" si="44"/>
        <v>0</v>
      </c>
      <c r="AM138" s="17">
        <f t="shared" si="44"/>
        <v>0</v>
      </c>
      <c r="AN138" s="17">
        <f t="shared" si="44"/>
        <v>0</v>
      </c>
      <c r="AO138" s="10">
        <f t="shared" si="44"/>
        <v>0</v>
      </c>
      <c r="AP138" s="57"/>
      <c r="AQ138" s="60"/>
      <c r="AR138" s="63"/>
      <c r="AS138" s="66"/>
    </row>
    <row r="139" spans="1:45" ht="15.75" thickBot="1" x14ac:dyDescent="0.3">
      <c r="A139" s="52"/>
      <c r="B139" s="11" t="s">
        <v>3</v>
      </c>
      <c r="C139" s="6"/>
      <c r="D139" s="8"/>
      <c r="E139" s="8"/>
      <c r="F139" s="8"/>
      <c r="G139" s="8"/>
      <c r="H139" s="8"/>
      <c r="I139" s="6"/>
      <c r="J139" s="8"/>
      <c r="K139" s="8"/>
      <c r="L139" s="8"/>
      <c r="M139" s="8"/>
      <c r="N139" s="8"/>
      <c r="O139" s="6"/>
      <c r="P139" s="9"/>
      <c r="Q139" s="8"/>
      <c r="R139" s="8"/>
      <c r="S139" s="8"/>
      <c r="T139" s="8"/>
      <c r="U139" s="8"/>
      <c r="V139" s="9"/>
      <c r="W139" s="8"/>
      <c r="X139" s="8"/>
      <c r="Y139" s="8"/>
      <c r="Z139" s="8"/>
      <c r="AA139" s="8"/>
      <c r="AB139" s="9"/>
      <c r="AC139" s="10"/>
      <c r="AD139" s="8"/>
      <c r="AE139" s="8"/>
      <c r="AF139" s="8"/>
      <c r="AG139" s="8"/>
      <c r="AH139" s="8"/>
      <c r="AI139" s="10"/>
      <c r="AJ139" s="8"/>
      <c r="AK139" s="8"/>
      <c r="AL139" s="8"/>
      <c r="AM139" s="8"/>
      <c r="AN139" s="8"/>
      <c r="AO139" s="10"/>
      <c r="AP139" s="55">
        <f>SUM(C141:O141)</f>
        <v>0</v>
      </c>
      <c r="AQ139" s="58">
        <f>SUM(P141:AB141)</f>
        <v>0</v>
      </c>
      <c r="AR139" s="61">
        <f>SUM(AC141:AO141)</f>
        <v>0</v>
      </c>
      <c r="AS139" s="64">
        <f>SUM(AP139:AR141)/3</f>
        <v>0</v>
      </c>
    </row>
    <row r="140" spans="1:45" ht="15.75" thickBot="1" x14ac:dyDescent="0.3">
      <c r="A140" s="53"/>
      <c r="B140" s="12" t="s">
        <v>4</v>
      </c>
      <c r="C140" s="6"/>
      <c r="D140" s="8"/>
      <c r="E140" s="8"/>
      <c r="F140" s="8"/>
      <c r="G140" s="8"/>
      <c r="H140" s="8"/>
      <c r="I140" s="6"/>
      <c r="J140" s="8"/>
      <c r="K140" s="8"/>
      <c r="L140" s="8"/>
      <c r="M140" s="8"/>
      <c r="N140" s="8"/>
      <c r="O140" s="6"/>
      <c r="P140" s="9"/>
      <c r="Q140" s="8"/>
      <c r="R140" s="8"/>
      <c r="S140" s="8"/>
      <c r="T140" s="8"/>
      <c r="U140" s="8"/>
      <c r="V140" s="9"/>
      <c r="W140" s="8"/>
      <c r="X140" s="8"/>
      <c r="Y140" s="8"/>
      <c r="Z140" s="8"/>
      <c r="AA140" s="8"/>
      <c r="AB140" s="9"/>
      <c r="AC140" s="10"/>
      <c r="AD140" s="8"/>
      <c r="AE140" s="8"/>
      <c r="AF140" s="8"/>
      <c r="AG140" s="8"/>
      <c r="AH140" s="8"/>
      <c r="AI140" s="10"/>
      <c r="AJ140" s="8"/>
      <c r="AK140" s="8"/>
      <c r="AL140" s="8"/>
      <c r="AM140" s="8"/>
      <c r="AN140" s="8"/>
      <c r="AO140" s="10"/>
      <c r="AP140" s="56"/>
      <c r="AQ140" s="59"/>
      <c r="AR140" s="62"/>
      <c r="AS140" s="65"/>
    </row>
    <row r="141" spans="1:45" ht="19.5" thickBot="1" x14ac:dyDescent="0.3">
      <c r="A141" s="54"/>
      <c r="B141" s="16" t="s">
        <v>34</v>
      </c>
      <c r="C141" s="18">
        <f>C139/2+C140/2</f>
        <v>0</v>
      </c>
      <c r="D141" s="17">
        <f t="shared" ref="D141:AO141" si="45">D139/2+D140/2</f>
        <v>0</v>
      </c>
      <c r="E141" s="17">
        <f t="shared" si="45"/>
        <v>0</v>
      </c>
      <c r="F141" s="17">
        <f t="shared" si="45"/>
        <v>0</v>
      </c>
      <c r="G141" s="17">
        <f t="shared" si="45"/>
        <v>0</v>
      </c>
      <c r="H141" s="17">
        <f t="shared" si="45"/>
        <v>0</v>
      </c>
      <c r="I141" s="18">
        <f t="shared" si="45"/>
        <v>0</v>
      </c>
      <c r="J141" s="17">
        <f t="shared" si="45"/>
        <v>0</v>
      </c>
      <c r="K141" s="17">
        <f t="shared" si="45"/>
        <v>0</v>
      </c>
      <c r="L141" s="17">
        <f t="shared" si="45"/>
        <v>0</v>
      </c>
      <c r="M141" s="17">
        <f t="shared" si="45"/>
        <v>0</v>
      </c>
      <c r="N141" s="17">
        <f t="shared" si="45"/>
        <v>0</v>
      </c>
      <c r="O141" s="18">
        <f t="shared" si="45"/>
        <v>0</v>
      </c>
      <c r="P141" s="9">
        <f t="shared" si="45"/>
        <v>0</v>
      </c>
      <c r="Q141" s="17">
        <f t="shared" si="45"/>
        <v>0</v>
      </c>
      <c r="R141" s="17">
        <f t="shared" si="45"/>
        <v>0</v>
      </c>
      <c r="S141" s="17">
        <f t="shared" si="45"/>
        <v>0</v>
      </c>
      <c r="T141" s="17">
        <f t="shared" si="45"/>
        <v>0</v>
      </c>
      <c r="U141" s="17">
        <f t="shared" si="45"/>
        <v>0</v>
      </c>
      <c r="V141" s="9">
        <f t="shared" si="45"/>
        <v>0</v>
      </c>
      <c r="W141" s="17">
        <f t="shared" si="45"/>
        <v>0</v>
      </c>
      <c r="X141" s="17">
        <f t="shared" si="45"/>
        <v>0</v>
      </c>
      <c r="Y141" s="17">
        <f t="shared" si="45"/>
        <v>0</v>
      </c>
      <c r="Z141" s="17">
        <f t="shared" si="45"/>
        <v>0</v>
      </c>
      <c r="AA141" s="17">
        <f t="shared" si="45"/>
        <v>0</v>
      </c>
      <c r="AB141" s="9">
        <f t="shared" si="45"/>
        <v>0</v>
      </c>
      <c r="AC141" s="10">
        <f t="shared" si="45"/>
        <v>0</v>
      </c>
      <c r="AD141" s="17">
        <f t="shared" si="45"/>
        <v>0</v>
      </c>
      <c r="AE141" s="17">
        <f t="shared" si="45"/>
        <v>0</v>
      </c>
      <c r="AF141" s="17">
        <f t="shared" si="45"/>
        <v>0</v>
      </c>
      <c r="AG141" s="17">
        <f t="shared" si="45"/>
        <v>0</v>
      </c>
      <c r="AH141" s="17">
        <f t="shared" si="45"/>
        <v>0</v>
      </c>
      <c r="AI141" s="10">
        <f t="shared" si="45"/>
        <v>0</v>
      </c>
      <c r="AJ141" s="17">
        <f t="shared" si="45"/>
        <v>0</v>
      </c>
      <c r="AK141" s="17">
        <f t="shared" si="45"/>
        <v>0</v>
      </c>
      <c r="AL141" s="17">
        <f t="shared" si="45"/>
        <v>0</v>
      </c>
      <c r="AM141" s="17">
        <f t="shared" si="45"/>
        <v>0</v>
      </c>
      <c r="AN141" s="17">
        <f t="shared" si="45"/>
        <v>0</v>
      </c>
      <c r="AO141" s="10">
        <f t="shared" si="45"/>
        <v>0</v>
      </c>
      <c r="AP141" s="57"/>
      <c r="AQ141" s="60"/>
      <c r="AR141" s="63"/>
      <c r="AS141" s="66"/>
    </row>
    <row r="142" spans="1:45" ht="15.75" thickBot="1" x14ac:dyDescent="0.3">
      <c r="A142" s="52"/>
      <c r="B142" s="11" t="s">
        <v>3</v>
      </c>
      <c r="C142" s="6"/>
      <c r="D142" s="8"/>
      <c r="E142" s="8"/>
      <c r="F142" s="8"/>
      <c r="G142" s="8"/>
      <c r="H142" s="8"/>
      <c r="I142" s="6"/>
      <c r="J142" s="8"/>
      <c r="K142" s="8"/>
      <c r="L142" s="8"/>
      <c r="M142" s="8"/>
      <c r="N142" s="8"/>
      <c r="O142" s="6"/>
      <c r="P142" s="9"/>
      <c r="Q142" s="8"/>
      <c r="R142" s="8"/>
      <c r="S142" s="8"/>
      <c r="T142" s="8"/>
      <c r="U142" s="8"/>
      <c r="V142" s="9"/>
      <c r="W142" s="8"/>
      <c r="X142" s="8"/>
      <c r="Y142" s="8"/>
      <c r="Z142" s="8"/>
      <c r="AA142" s="8"/>
      <c r="AB142" s="9"/>
      <c r="AC142" s="10"/>
      <c r="AD142" s="8"/>
      <c r="AE142" s="8"/>
      <c r="AF142" s="8"/>
      <c r="AG142" s="8"/>
      <c r="AH142" s="8"/>
      <c r="AI142" s="10"/>
      <c r="AJ142" s="8"/>
      <c r="AK142" s="8"/>
      <c r="AL142" s="8"/>
      <c r="AM142" s="8"/>
      <c r="AN142" s="8"/>
      <c r="AO142" s="10"/>
      <c r="AP142" s="55">
        <f>SUM(C144:O144)</f>
        <v>0</v>
      </c>
      <c r="AQ142" s="58">
        <f>SUM(P144:AB144)</f>
        <v>0</v>
      </c>
      <c r="AR142" s="61">
        <f>SUM(AC144:AO144)</f>
        <v>0</v>
      </c>
      <c r="AS142" s="64">
        <f>SUM(AP142:AR144)/3</f>
        <v>0</v>
      </c>
    </row>
    <row r="143" spans="1:45" ht="15.75" thickBot="1" x14ac:dyDescent="0.3">
      <c r="A143" s="53"/>
      <c r="B143" s="12" t="s">
        <v>4</v>
      </c>
      <c r="C143" s="6"/>
      <c r="D143" s="8"/>
      <c r="E143" s="8"/>
      <c r="F143" s="8"/>
      <c r="G143" s="8"/>
      <c r="H143" s="8"/>
      <c r="I143" s="6"/>
      <c r="J143" s="8"/>
      <c r="K143" s="8"/>
      <c r="L143" s="8"/>
      <c r="M143" s="8"/>
      <c r="N143" s="8"/>
      <c r="O143" s="6"/>
      <c r="P143" s="9"/>
      <c r="Q143" s="8"/>
      <c r="R143" s="8"/>
      <c r="S143" s="8"/>
      <c r="T143" s="8"/>
      <c r="U143" s="8"/>
      <c r="V143" s="9"/>
      <c r="W143" s="8"/>
      <c r="X143" s="8"/>
      <c r="Y143" s="8"/>
      <c r="Z143" s="8"/>
      <c r="AA143" s="8"/>
      <c r="AB143" s="9"/>
      <c r="AC143" s="10"/>
      <c r="AD143" s="8"/>
      <c r="AE143" s="8"/>
      <c r="AF143" s="8"/>
      <c r="AG143" s="8"/>
      <c r="AH143" s="8"/>
      <c r="AI143" s="10"/>
      <c r="AJ143" s="8"/>
      <c r="AK143" s="8"/>
      <c r="AL143" s="8"/>
      <c r="AM143" s="8"/>
      <c r="AN143" s="8"/>
      <c r="AO143" s="10"/>
      <c r="AP143" s="56"/>
      <c r="AQ143" s="59"/>
      <c r="AR143" s="62"/>
      <c r="AS143" s="65"/>
    </row>
    <row r="144" spans="1:45" ht="19.5" thickBot="1" x14ac:dyDescent="0.3">
      <c r="A144" s="54"/>
      <c r="B144" s="16" t="s">
        <v>34</v>
      </c>
      <c r="C144" s="18">
        <f>C142/2+C143/2</f>
        <v>0</v>
      </c>
      <c r="D144" s="17">
        <f t="shared" ref="D144:AO144" si="46">D142/2+D143/2</f>
        <v>0</v>
      </c>
      <c r="E144" s="17">
        <f t="shared" si="46"/>
        <v>0</v>
      </c>
      <c r="F144" s="17">
        <f t="shared" si="46"/>
        <v>0</v>
      </c>
      <c r="G144" s="17">
        <f t="shared" si="46"/>
        <v>0</v>
      </c>
      <c r="H144" s="17">
        <f t="shared" si="46"/>
        <v>0</v>
      </c>
      <c r="I144" s="18">
        <f t="shared" si="46"/>
        <v>0</v>
      </c>
      <c r="J144" s="17">
        <f t="shared" si="46"/>
        <v>0</v>
      </c>
      <c r="K144" s="17">
        <f t="shared" si="46"/>
        <v>0</v>
      </c>
      <c r="L144" s="17">
        <f t="shared" si="46"/>
        <v>0</v>
      </c>
      <c r="M144" s="17">
        <f t="shared" si="46"/>
        <v>0</v>
      </c>
      <c r="N144" s="17">
        <f t="shared" si="46"/>
        <v>0</v>
      </c>
      <c r="O144" s="18">
        <f t="shared" si="46"/>
        <v>0</v>
      </c>
      <c r="P144" s="9">
        <f t="shared" si="46"/>
        <v>0</v>
      </c>
      <c r="Q144" s="17">
        <f t="shared" si="46"/>
        <v>0</v>
      </c>
      <c r="R144" s="17">
        <f t="shared" si="46"/>
        <v>0</v>
      </c>
      <c r="S144" s="17">
        <f t="shared" si="46"/>
        <v>0</v>
      </c>
      <c r="T144" s="17">
        <f t="shared" si="46"/>
        <v>0</v>
      </c>
      <c r="U144" s="17">
        <f t="shared" si="46"/>
        <v>0</v>
      </c>
      <c r="V144" s="9">
        <f t="shared" si="46"/>
        <v>0</v>
      </c>
      <c r="W144" s="17">
        <f t="shared" si="46"/>
        <v>0</v>
      </c>
      <c r="X144" s="17">
        <f t="shared" si="46"/>
        <v>0</v>
      </c>
      <c r="Y144" s="17">
        <f t="shared" si="46"/>
        <v>0</v>
      </c>
      <c r="Z144" s="17">
        <f t="shared" si="46"/>
        <v>0</v>
      </c>
      <c r="AA144" s="17">
        <f t="shared" si="46"/>
        <v>0</v>
      </c>
      <c r="AB144" s="9">
        <f t="shared" si="46"/>
        <v>0</v>
      </c>
      <c r="AC144" s="10">
        <f t="shared" si="46"/>
        <v>0</v>
      </c>
      <c r="AD144" s="17">
        <f t="shared" si="46"/>
        <v>0</v>
      </c>
      <c r="AE144" s="17">
        <f t="shared" si="46"/>
        <v>0</v>
      </c>
      <c r="AF144" s="17">
        <f t="shared" si="46"/>
        <v>0</v>
      </c>
      <c r="AG144" s="17">
        <f t="shared" si="46"/>
        <v>0</v>
      </c>
      <c r="AH144" s="17">
        <f t="shared" si="46"/>
        <v>0</v>
      </c>
      <c r="AI144" s="10">
        <f t="shared" si="46"/>
        <v>0</v>
      </c>
      <c r="AJ144" s="17">
        <f t="shared" si="46"/>
        <v>0</v>
      </c>
      <c r="AK144" s="17">
        <f t="shared" si="46"/>
        <v>0</v>
      </c>
      <c r="AL144" s="17">
        <f t="shared" si="46"/>
        <v>0</v>
      </c>
      <c r="AM144" s="17">
        <f t="shared" si="46"/>
        <v>0</v>
      </c>
      <c r="AN144" s="17">
        <f t="shared" si="46"/>
        <v>0</v>
      </c>
      <c r="AO144" s="10">
        <f t="shared" si="46"/>
        <v>0</v>
      </c>
      <c r="AP144" s="57"/>
      <c r="AQ144" s="60"/>
      <c r="AR144" s="63"/>
      <c r="AS144" s="66"/>
    </row>
    <row r="145" spans="1:45" ht="15.75" thickBot="1" x14ac:dyDescent="0.3">
      <c r="A145" s="52"/>
      <c r="B145" s="11" t="s">
        <v>3</v>
      </c>
      <c r="C145" s="6"/>
      <c r="D145" s="8"/>
      <c r="E145" s="8"/>
      <c r="F145" s="8"/>
      <c r="G145" s="8"/>
      <c r="H145" s="8"/>
      <c r="I145" s="6"/>
      <c r="J145" s="8"/>
      <c r="K145" s="8"/>
      <c r="L145" s="8"/>
      <c r="M145" s="8"/>
      <c r="N145" s="8"/>
      <c r="O145" s="6"/>
      <c r="P145" s="9"/>
      <c r="Q145" s="8"/>
      <c r="R145" s="8"/>
      <c r="S145" s="8"/>
      <c r="T145" s="8"/>
      <c r="U145" s="8"/>
      <c r="V145" s="9"/>
      <c r="W145" s="8"/>
      <c r="X145" s="8"/>
      <c r="Y145" s="8"/>
      <c r="Z145" s="8"/>
      <c r="AA145" s="8"/>
      <c r="AB145" s="9"/>
      <c r="AC145" s="10"/>
      <c r="AD145" s="8"/>
      <c r="AE145" s="8"/>
      <c r="AF145" s="8"/>
      <c r="AG145" s="8"/>
      <c r="AH145" s="8"/>
      <c r="AI145" s="10"/>
      <c r="AJ145" s="8"/>
      <c r="AK145" s="8"/>
      <c r="AL145" s="8"/>
      <c r="AM145" s="8"/>
      <c r="AN145" s="8"/>
      <c r="AO145" s="10"/>
      <c r="AP145" s="55">
        <f>SUM(C147:O147)</f>
        <v>0</v>
      </c>
      <c r="AQ145" s="58">
        <f>SUM(P147:AB147)</f>
        <v>0</v>
      </c>
      <c r="AR145" s="61">
        <f>SUM(AC147:AO147)</f>
        <v>0</v>
      </c>
      <c r="AS145" s="64">
        <f>SUM(AP145:AR147)/3</f>
        <v>0</v>
      </c>
    </row>
    <row r="146" spans="1:45" ht="15.75" thickBot="1" x14ac:dyDescent="0.3">
      <c r="A146" s="53"/>
      <c r="B146" s="12" t="s">
        <v>4</v>
      </c>
      <c r="C146" s="6"/>
      <c r="D146" s="8"/>
      <c r="E146" s="8"/>
      <c r="F146" s="8"/>
      <c r="G146" s="8"/>
      <c r="H146" s="8"/>
      <c r="I146" s="6"/>
      <c r="J146" s="8"/>
      <c r="K146" s="8"/>
      <c r="L146" s="8"/>
      <c r="M146" s="8"/>
      <c r="N146" s="8"/>
      <c r="O146" s="6"/>
      <c r="P146" s="9"/>
      <c r="Q146" s="8"/>
      <c r="R146" s="8"/>
      <c r="S146" s="8"/>
      <c r="T146" s="8"/>
      <c r="U146" s="8"/>
      <c r="V146" s="9"/>
      <c r="W146" s="8"/>
      <c r="X146" s="8"/>
      <c r="Y146" s="8"/>
      <c r="Z146" s="8"/>
      <c r="AA146" s="8"/>
      <c r="AB146" s="9"/>
      <c r="AC146" s="10"/>
      <c r="AD146" s="8"/>
      <c r="AE146" s="8"/>
      <c r="AF146" s="8"/>
      <c r="AG146" s="8"/>
      <c r="AH146" s="8"/>
      <c r="AI146" s="10"/>
      <c r="AJ146" s="8"/>
      <c r="AK146" s="8"/>
      <c r="AL146" s="8"/>
      <c r="AM146" s="8"/>
      <c r="AN146" s="8"/>
      <c r="AO146" s="10"/>
      <c r="AP146" s="56"/>
      <c r="AQ146" s="59"/>
      <c r="AR146" s="62"/>
      <c r="AS146" s="65"/>
    </row>
    <row r="147" spans="1:45" ht="19.5" thickBot="1" x14ac:dyDescent="0.3">
      <c r="A147" s="54"/>
      <c r="B147" s="16" t="s">
        <v>34</v>
      </c>
      <c r="C147" s="18">
        <f>C145/2+C146/2</f>
        <v>0</v>
      </c>
      <c r="D147" s="17">
        <f t="shared" ref="D147:AO147" si="47">D145/2+D146/2</f>
        <v>0</v>
      </c>
      <c r="E147" s="17">
        <f t="shared" si="47"/>
        <v>0</v>
      </c>
      <c r="F147" s="17">
        <f t="shared" si="47"/>
        <v>0</v>
      </c>
      <c r="G147" s="17">
        <f t="shared" si="47"/>
        <v>0</v>
      </c>
      <c r="H147" s="17">
        <f t="shared" si="47"/>
        <v>0</v>
      </c>
      <c r="I147" s="18">
        <f t="shared" si="47"/>
        <v>0</v>
      </c>
      <c r="J147" s="17">
        <f t="shared" si="47"/>
        <v>0</v>
      </c>
      <c r="K147" s="17">
        <f t="shared" si="47"/>
        <v>0</v>
      </c>
      <c r="L147" s="17">
        <f t="shared" si="47"/>
        <v>0</v>
      </c>
      <c r="M147" s="17">
        <f t="shared" si="47"/>
        <v>0</v>
      </c>
      <c r="N147" s="17">
        <f t="shared" si="47"/>
        <v>0</v>
      </c>
      <c r="O147" s="18">
        <f t="shared" si="47"/>
        <v>0</v>
      </c>
      <c r="P147" s="9">
        <f t="shared" si="47"/>
        <v>0</v>
      </c>
      <c r="Q147" s="17">
        <f t="shared" si="47"/>
        <v>0</v>
      </c>
      <c r="R147" s="17">
        <f t="shared" si="47"/>
        <v>0</v>
      </c>
      <c r="S147" s="17">
        <f t="shared" si="47"/>
        <v>0</v>
      </c>
      <c r="T147" s="17">
        <f t="shared" si="47"/>
        <v>0</v>
      </c>
      <c r="U147" s="17">
        <f t="shared" si="47"/>
        <v>0</v>
      </c>
      <c r="V147" s="9">
        <f t="shared" si="47"/>
        <v>0</v>
      </c>
      <c r="W147" s="17">
        <f t="shared" si="47"/>
        <v>0</v>
      </c>
      <c r="X147" s="17">
        <f t="shared" si="47"/>
        <v>0</v>
      </c>
      <c r="Y147" s="17">
        <f t="shared" si="47"/>
        <v>0</v>
      </c>
      <c r="Z147" s="17">
        <f t="shared" si="47"/>
        <v>0</v>
      </c>
      <c r="AA147" s="17">
        <f t="shared" si="47"/>
        <v>0</v>
      </c>
      <c r="AB147" s="9">
        <f t="shared" si="47"/>
        <v>0</v>
      </c>
      <c r="AC147" s="10">
        <f t="shared" si="47"/>
        <v>0</v>
      </c>
      <c r="AD147" s="17">
        <f t="shared" si="47"/>
        <v>0</v>
      </c>
      <c r="AE147" s="17">
        <f t="shared" si="47"/>
        <v>0</v>
      </c>
      <c r="AF147" s="17">
        <f t="shared" si="47"/>
        <v>0</v>
      </c>
      <c r="AG147" s="17">
        <f t="shared" si="47"/>
        <v>0</v>
      </c>
      <c r="AH147" s="17">
        <f t="shared" si="47"/>
        <v>0</v>
      </c>
      <c r="AI147" s="10">
        <f t="shared" si="47"/>
        <v>0</v>
      </c>
      <c r="AJ147" s="17">
        <f t="shared" si="47"/>
        <v>0</v>
      </c>
      <c r="AK147" s="17">
        <f t="shared" si="47"/>
        <v>0</v>
      </c>
      <c r="AL147" s="17">
        <f t="shared" si="47"/>
        <v>0</v>
      </c>
      <c r="AM147" s="17">
        <f t="shared" si="47"/>
        <v>0</v>
      </c>
      <c r="AN147" s="17">
        <f t="shared" si="47"/>
        <v>0</v>
      </c>
      <c r="AO147" s="10">
        <f t="shared" si="47"/>
        <v>0</v>
      </c>
      <c r="AP147" s="57"/>
      <c r="AQ147" s="60"/>
      <c r="AR147" s="63"/>
      <c r="AS147" s="66"/>
    </row>
    <row r="148" spans="1:45" ht="15.75" thickBot="1" x14ac:dyDescent="0.3">
      <c r="A148" s="52"/>
      <c r="B148" s="11" t="s">
        <v>3</v>
      </c>
      <c r="C148" s="6"/>
      <c r="D148" s="8"/>
      <c r="E148" s="8"/>
      <c r="F148" s="8"/>
      <c r="G148" s="8"/>
      <c r="H148" s="8"/>
      <c r="I148" s="6"/>
      <c r="J148" s="8"/>
      <c r="K148" s="8"/>
      <c r="L148" s="8"/>
      <c r="M148" s="8"/>
      <c r="N148" s="8"/>
      <c r="O148" s="6"/>
      <c r="P148" s="9"/>
      <c r="Q148" s="8"/>
      <c r="R148" s="8"/>
      <c r="S148" s="8"/>
      <c r="T148" s="8"/>
      <c r="U148" s="8"/>
      <c r="V148" s="9"/>
      <c r="W148" s="8"/>
      <c r="X148" s="8"/>
      <c r="Y148" s="8"/>
      <c r="Z148" s="8"/>
      <c r="AA148" s="8"/>
      <c r="AB148" s="9"/>
      <c r="AC148" s="10"/>
      <c r="AD148" s="8"/>
      <c r="AE148" s="8"/>
      <c r="AF148" s="8"/>
      <c r="AG148" s="8"/>
      <c r="AH148" s="8"/>
      <c r="AI148" s="10"/>
      <c r="AJ148" s="8"/>
      <c r="AK148" s="8"/>
      <c r="AL148" s="8"/>
      <c r="AM148" s="8"/>
      <c r="AN148" s="8"/>
      <c r="AO148" s="10"/>
      <c r="AP148" s="55">
        <f>SUM(C150:O150)</f>
        <v>0</v>
      </c>
      <c r="AQ148" s="58">
        <f>SUM(P150:AB150)</f>
        <v>0</v>
      </c>
      <c r="AR148" s="61">
        <f>SUM(AC150:AO150)</f>
        <v>0</v>
      </c>
      <c r="AS148" s="64">
        <f>SUM(AP148:AR150)/3</f>
        <v>0</v>
      </c>
    </row>
    <row r="149" spans="1:45" ht="15.75" thickBot="1" x14ac:dyDescent="0.3">
      <c r="A149" s="53"/>
      <c r="B149" s="12" t="s">
        <v>4</v>
      </c>
      <c r="C149" s="6"/>
      <c r="D149" s="8"/>
      <c r="E149" s="8"/>
      <c r="F149" s="8"/>
      <c r="G149" s="8"/>
      <c r="H149" s="8"/>
      <c r="I149" s="6"/>
      <c r="J149" s="8"/>
      <c r="K149" s="8"/>
      <c r="L149" s="8"/>
      <c r="M149" s="8"/>
      <c r="N149" s="8"/>
      <c r="O149" s="6"/>
      <c r="P149" s="9"/>
      <c r="Q149" s="8"/>
      <c r="R149" s="8"/>
      <c r="S149" s="8"/>
      <c r="T149" s="8"/>
      <c r="U149" s="8"/>
      <c r="V149" s="9"/>
      <c r="W149" s="8"/>
      <c r="X149" s="8"/>
      <c r="Y149" s="8"/>
      <c r="Z149" s="8"/>
      <c r="AA149" s="8"/>
      <c r="AB149" s="9"/>
      <c r="AC149" s="10"/>
      <c r="AD149" s="8"/>
      <c r="AE149" s="8"/>
      <c r="AF149" s="8"/>
      <c r="AG149" s="8"/>
      <c r="AH149" s="8"/>
      <c r="AI149" s="10"/>
      <c r="AJ149" s="8"/>
      <c r="AK149" s="8"/>
      <c r="AL149" s="8"/>
      <c r="AM149" s="8"/>
      <c r="AN149" s="8"/>
      <c r="AO149" s="10"/>
      <c r="AP149" s="56"/>
      <c r="AQ149" s="59"/>
      <c r="AR149" s="62"/>
      <c r="AS149" s="65"/>
    </row>
    <row r="150" spans="1:45" ht="19.5" thickBot="1" x14ac:dyDescent="0.3">
      <c r="A150" s="54"/>
      <c r="B150" s="16" t="s">
        <v>34</v>
      </c>
      <c r="C150" s="18">
        <f>C148/2+C149/2</f>
        <v>0</v>
      </c>
      <c r="D150" s="17">
        <f t="shared" ref="D150:AO150" si="48">D148/2+D149/2</f>
        <v>0</v>
      </c>
      <c r="E150" s="17">
        <f t="shared" si="48"/>
        <v>0</v>
      </c>
      <c r="F150" s="17">
        <f t="shared" si="48"/>
        <v>0</v>
      </c>
      <c r="G150" s="17">
        <f t="shared" si="48"/>
        <v>0</v>
      </c>
      <c r="H150" s="17">
        <f t="shared" si="48"/>
        <v>0</v>
      </c>
      <c r="I150" s="18">
        <f t="shared" si="48"/>
        <v>0</v>
      </c>
      <c r="J150" s="17">
        <f t="shared" si="48"/>
        <v>0</v>
      </c>
      <c r="K150" s="17">
        <f t="shared" si="48"/>
        <v>0</v>
      </c>
      <c r="L150" s="17">
        <f t="shared" si="48"/>
        <v>0</v>
      </c>
      <c r="M150" s="17">
        <f t="shared" si="48"/>
        <v>0</v>
      </c>
      <c r="N150" s="17">
        <f t="shared" si="48"/>
        <v>0</v>
      </c>
      <c r="O150" s="18">
        <f t="shared" si="48"/>
        <v>0</v>
      </c>
      <c r="P150" s="9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9">
        <f t="shared" si="48"/>
        <v>0</v>
      </c>
      <c r="W150" s="17">
        <f t="shared" si="48"/>
        <v>0</v>
      </c>
      <c r="X150" s="17">
        <f t="shared" si="48"/>
        <v>0</v>
      </c>
      <c r="Y150" s="17">
        <f t="shared" si="48"/>
        <v>0</v>
      </c>
      <c r="Z150" s="17">
        <f t="shared" si="48"/>
        <v>0</v>
      </c>
      <c r="AA150" s="17">
        <f t="shared" si="48"/>
        <v>0</v>
      </c>
      <c r="AB150" s="9">
        <f t="shared" si="48"/>
        <v>0</v>
      </c>
      <c r="AC150" s="10">
        <f t="shared" si="48"/>
        <v>0</v>
      </c>
      <c r="AD150" s="17">
        <f t="shared" si="48"/>
        <v>0</v>
      </c>
      <c r="AE150" s="17">
        <f t="shared" si="48"/>
        <v>0</v>
      </c>
      <c r="AF150" s="17">
        <f t="shared" si="48"/>
        <v>0</v>
      </c>
      <c r="AG150" s="17">
        <f t="shared" si="48"/>
        <v>0</v>
      </c>
      <c r="AH150" s="17">
        <f t="shared" si="48"/>
        <v>0</v>
      </c>
      <c r="AI150" s="10">
        <f t="shared" si="48"/>
        <v>0</v>
      </c>
      <c r="AJ150" s="17">
        <f t="shared" si="48"/>
        <v>0</v>
      </c>
      <c r="AK150" s="17">
        <f t="shared" si="48"/>
        <v>0</v>
      </c>
      <c r="AL150" s="17">
        <f t="shared" si="48"/>
        <v>0</v>
      </c>
      <c r="AM150" s="17">
        <f t="shared" si="48"/>
        <v>0</v>
      </c>
      <c r="AN150" s="17">
        <f t="shared" si="48"/>
        <v>0</v>
      </c>
      <c r="AO150" s="10">
        <f t="shared" si="48"/>
        <v>0</v>
      </c>
      <c r="AP150" s="57"/>
      <c r="AQ150" s="60"/>
      <c r="AR150" s="63"/>
      <c r="AS150" s="66"/>
    </row>
    <row r="151" spans="1:45" ht="15.75" thickBot="1" x14ac:dyDescent="0.3">
      <c r="A151" s="52"/>
      <c r="B151" s="11" t="s">
        <v>3</v>
      </c>
      <c r="C151" s="6"/>
      <c r="D151" s="8"/>
      <c r="E151" s="8"/>
      <c r="F151" s="8"/>
      <c r="G151" s="8"/>
      <c r="H151" s="8"/>
      <c r="I151" s="6"/>
      <c r="J151" s="8"/>
      <c r="K151" s="8"/>
      <c r="L151" s="8"/>
      <c r="M151" s="8"/>
      <c r="N151" s="8"/>
      <c r="O151" s="6"/>
      <c r="P151" s="9"/>
      <c r="Q151" s="8"/>
      <c r="R151" s="8"/>
      <c r="S151" s="8"/>
      <c r="T151" s="8"/>
      <c r="U151" s="8"/>
      <c r="V151" s="9"/>
      <c r="W151" s="8"/>
      <c r="X151" s="8"/>
      <c r="Y151" s="8"/>
      <c r="Z151" s="8"/>
      <c r="AA151" s="8"/>
      <c r="AB151" s="9"/>
      <c r="AC151" s="10"/>
      <c r="AD151" s="8"/>
      <c r="AE151" s="8"/>
      <c r="AF151" s="8"/>
      <c r="AG151" s="8"/>
      <c r="AH151" s="8"/>
      <c r="AI151" s="10"/>
      <c r="AJ151" s="8"/>
      <c r="AK151" s="8"/>
      <c r="AL151" s="8"/>
      <c r="AM151" s="8"/>
      <c r="AN151" s="8"/>
      <c r="AO151" s="10"/>
      <c r="AP151" s="55">
        <f>SUM(C153:O153)</f>
        <v>0</v>
      </c>
      <c r="AQ151" s="58">
        <f>SUM(P153:AB153)</f>
        <v>0</v>
      </c>
      <c r="AR151" s="61">
        <f>SUM(AC153:AO153)</f>
        <v>0</v>
      </c>
      <c r="AS151" s="64">
        <f>SUM(AP151:AR153)/3</f>
        <v>0</v>
      </c>
    </row>
    <row r="152" spans="1:45" ht="15.75" thickBot="1" x14ac:dyDescent="0.3">
      <c r="A152" s="53"/>
      <c r="B152" s="12" t="s">
        <v>4</v>
      </c>
      <c r="C152" s="6"/>
      <c r="D152" s="8"/>
      <c r="E152" s="8"/>
      <c r="F152" s="8"/>
      <c r="G152" s="8"/>
      <c r="H152" s="8"/>
      <c r="I152" s="6"/>
      <c r="J152" s="8"/>
      <c r="K152" s="8"/>
      <c r="L152" s="8"/>
      <c r="M152" s="8"/>
      <c r="N152" s="8"/>
      <c r="O152" s="6"/>
      <c r="P152" s="9"/>
      <c r="Q152" s="8"/>
      <c r="R152" s="8"/>
      <c r="S152" s="8"/>
      <c r="T152" s="8"/>
      <c r="U152" s="8"/>
      <c r="V152" s="9"/>
      <c r="W152" s="8"/>
      <c r="X152" s="8"/>
      <c r="Y152" s="8"/>
      <c r="Z152" s="8"/>
      <c r="AA152" s="8"/>
      <c r="AB152" s="9"/>
      <c r="AC152" s="10"/>
      <c r="AD152" s="8"/>
      <c r="AE152" s="8"/>
      <c r="AF152" s="8"/>
      <c r="AG152" s="8"/>
      <c r="AH152" s="8"/>
      <c r="AI152" s="10"/>
      <c r="AJ152" s="8"/>
      <c r="AK152" s="8"/>
      <c r="AL152" s="8"/>
      <c r="AM152" s="8"/>
      <c r="AN152" s="8"/>
      <c r="AO152" s="10"/>
      <c r="AP152" s="56"/>
      <c r="AQ152" s="59"/>
      <c r="AR152" s="62"/>
      <c r="AS152" s="65"/>
    </row>
    <row r="153" spans="1:45" ht="19.5" thickBot="1" x14ac:dyDescent="0.3">
      <c r="A153" s="54"/>
      <c r="B153" s="16" t="s">
        <v>34</v>
      </c>
      <c r="C153" s="18">
        <f>C151/2+C152/2</f>
        <v>0</v>
      </c>
      <c r="D153" s="17">
        <f t="shared" ref="D153:AO153" si="49">D151/2+D152/2</f>
        <v>0</v>
      </c>
      <c r="E153" s="17">
        <f t="shared" si="49"/>
        <v>0</v>
      </c>
      <c r="F153" s="17">
        <f t="shared" si="49"/>
        <v>0</v>
      </c>
      <c r="G153" s="17">
        <f t="shared" si="49"/>
        <v>0</v>
      </c>
      <c r="H153" s="17">
        <f t="shared" si="49"/>
        <v>0</v>
      </c>
      <c r="I153" s="18">
        <f t="shared" si="49"/>
        <v>0</v>
      </c>
      <c r="J153" s="17">
        <f t="shared" si="49"/>
        <v>0</v>
      </c>
      <c r="K153" s="17">
        <f t="shared" si="49"/>
        <v>0</v>
      </c>
      <c r="L153" s="17">
        <f t="shared" si="49"/>
        <v>0</v>
      </c>
      <c r="M153" s="17">
        <f t="shared" si="49"/>
        <v>0</v>
      </c>
      <c r="N153" s="17">
        <f t="shared" si="49"/>
        <v>0</v>
      </c>
      <c r="O153" s="18">
        <f t="shared" si="49"/>
        <v>0</v>
      </c>
      <c r="P153" s="9">
        <f t="shared" si="49"/>
        <v>0</v>
      </c>
      <c r="Q153" s="17">
        <f t="shared" si="49"/>
        <v>0</v>
      </c>
      <c r="R153" s="17">
        <f t="shared" si="49"/>
        <v>0</v>
      </c>
      <c r="S153" s="17">
        <f t="shared" si="49"/>
        <v>0</v>
      </c>
      <c r="T153" s="17">
        <f t="shared" si="49"/>
        <v>0</v>
      </c>
      <c r="U153" s="17">
        <f t="shared" si="49"/>
        <v>0</v>
      </c>
      <c r="V153" s="9">
        <f t="shared" si="49"/>
        <v>0</v>
      </c>
      <c r="W153" s="17">
        <f t="shared" si="49"/>
        <v>0</v>
      </c>
      <c r="X153" s="17">
        <f t="shared" si="49"/>
        <v>0</v>
      </c>
      <c r="Y153" s="17">
        <f t="shared" si="49"/>
        <v>0</v>
      </c>
      <c r="Z153" s="17">
        <f t="shared" si="49"/>
        <v>0</v>
      </c>
      <c r="AA153" s="17">
        <f t="shared" si="49"/>
        <v>0</v>
      </c>
      <c r="AB153" s="9">
        <f t="shared" si="49"/>
        <v>0</v>
      </c>
      <c r="AC153" s="10">
        <f t="shared" si="49"/>
        <v>0</v>
      </c>
      <c r="AD153" s="17">
        <f t="shared" si="49"/>
        <v>0</v>
      </c>
      <c r="AE153" s="17">
        <f t="shared" si="49"/>
        <v>0</v>
      </c>
      <c r="AF153" s="17">
        <f t="shared" si="49"/>
        <v>0</v>
      </c>
      <c r="AG153" s="17">
        <f t="shared" si="49"/>
        <v>0</v>
      </c>
      <c r="AH153" s="17">
        <f t="shared" si="49"/>
        <v>0</v>
      </c>
      <c r="AI153" s="10">
        <f t="shared" si="49"/>
        <v>0</v>
      </c>
      <c r="AJ153" s="17">
        <f t="shared" si="49"/>
        <v>0</v>
      </c>
      <c r="AK153" s="17">
        <f t="shared" si="49"/>
        <v>0</v>
      </c>
      <c r="AL153" s="17">
        <f t="shared" si="49"/>
        <v>0</v>
      </c>
      <c r="AM153" s="17">
        <f t="shared" si="49"/>
        <v>0</v>
      </c>
      <c r="AN153" s="17">
        <f t="shared" si="49"/>
        <v>0</v>
      </c>
      <c r="AO153" s="10">
        <f t="shared" si="49"/>
        <v>0</v>
      </c>
      <c r="AP153" s="57"/>
      <c r="AQ153" s="60"/>
      <c r="AR153" s="63"/>
      <c r="AS153" s="66"/>
    </row>
    <row r="170" spans="3:7" ht="15.75" thickBot="1" x14ac:dyDescent="0.3"/>
    <row r="171" spans="3:7" ht="30" x14ac:dyDescent="0.25">
      <c r="C171" s="21" t="s">
        <v>5</v>
      </c>
      <c r="D171" s="67" t="s">
        <v>35</v>
      </c>
      <c r="E171" s="67"/>
      <c r="F171" s="67"/>
      <c r="G171" s="22"/>
    </row>
    <row r="172" spans="3:7" ht="30" x14ac:dyDescent="0.25">
      <c r="C172" s="23" t="s">
        <v>36</v>
      </c>
      <c r="D172" s="24" t="s">
        <v>37</v>
      </c>
      <c r="E172" s="24" t="s">
        <v>38</v>
      </c>
      <c r="F172" s="24" t="s">
        <v>39</v>
      </c>
      <c r="G172" s="25" t="s">
        <v>40</v>
      </c>
    </row>
    <row r="173" spans="3:7" x14ac:dyDescent="0.25">
      <c r="C173" s="26" t="s">
        <v>41</v>
      </c>
      <c r="D173" s="27">
        <f>COUNTIF(AP$4:AP$153,"&gt;=0")-COUNTIF(AP$4:AP$153,"&gt;1")</f>
        <v>50</v>
      </c>
      <c r="E173" s="27">
        <f>COUNTIF(AQ$4:AQ$153,"&gt;=0")-COUNTIF(AQ$4:AQ$153,"&gt;1")</f>
        <v>50</v>
      </c>
      <c r="F173" s="27">
        <f>COUNTIF(AR$4:AR$153,"&gt;=0")-COUNTIF(AR$4:AR$153,"&gt;1")</f>
        <v>50</v>
      </c>
      <c r="G173" s="30">
        <f>COUNTIF(AS$4:AS$153,"&gt;=0")-COUNTIF(AS$4:AS$153,"&gt;1")</f>
        <v>50</v>
      </c>
    </row>
    <row r="174" spans="3:7" x14ac:dyDescent="0.25">
      <c r="C174" s="26" t="s">
        <v>42</v>
      </c>
      <c r="D174" s="27">
        <f>COUNTIF(AP$4:AP$153,"&gt;=1")-COUNTIF(AP$4:AP$153,"&gt;2")</f>
        <v>0</v>
      </c>
      <c r="E174" s="27">
        <f>COUNTIF(AQ$4:AQ$153,"&gt;=1")-COUNTIF(AQ$4:AQ$153,"&gt;2")</f>
        <v>0</v>
      </c>
      <c r="F174" s="27">
        <f>COUNTIF(AR$4:AR$153,"&gt;=1")-COUNTIF(AR$4:AR$153,"&gt;2")</f>
        <v>0</v>
      </c>
      <c r="G174" s="30">
        <f>COUNTIF(AS$4:AS$153,"&gt;=1")-COUNTIF(AS$4:AS$153,"&gt;2")</f>
        <v>0</v>
      </c>
    </row>
    <row r="175" spans="3:7" x14ac:dyDescent="0.25">
      <c r="C175" s="26" t="s">
        <v>43</v>
      </c>
      <c r="D175" s="27">
        <f>COUNTIF(AP$4:AP$153,"&gt;=2")-COUNTIF(AP$4:AP$153,"&gt;3")</f>
        <v>0</v>
      </c>
      <c r="E175" s="27">
        <f>COUNTIF(AQ$4:AQ$153,"&gt;=2")-COUNTIF(AQ$4:AQ$153,"&gt;3")</f>
        <v>0</v>
      </c>
      <c r="F175" s="27">
        <f>COUNTIF(AR$4:AR$153,"&gt;=2")-COUNTIF(AR$4:AR$153,"&gt;3")</f>
        <v>0</v>
      </c>
      <c r="G175" s="30">
        <f>COUNTIF(AS$4:AS$153,"&gt;=2")-COUNTIF(AS$4:AS$153,"&gt;3")</f>
        <v>0</v>
      </c>
    </row>
    <row r="176" spans="3:7" x14ac:dyDescent="0.25">
      <c r="C176" s="26" t="s">
        <v>44</v>
      </c>
      <c r="D176" s="27">
        <f>COUNTIF(AP$4:AP$153,"&gt;=3")-COUNTIF(AP$4:AP$153,"&gt;4")</f>
        <v>0</v>
      </c>
      <c r="E176" s="27">
        <f>COUNTIF(AQ$4:AQ$153,"&gt;=3")-COUNTIF(AQ$4:AQ$153,"&gt;4")</f>
        <v>0</v>
      </c>
      <c r="F176" s="27">
        <f>COUNTIF(AR$4:AR$153,"&gt;=3")-COUNTIF(AR$4:AR$153,"&gt;4")</f>
        <v>0</v>
      </c>
      <c r="G176" s="30">
        <f>COUNTIF(AS$4:AS$153,"&gt;=3")-COUNTIF(AS$4:AS$153,"&gt;4")</f>
        <v>0</v>
      </c>
    </row>
    <row r="177" spans="3:7" x14ac:dyDescent="0.25">
      <c r="C177" s="26" t="s">
        <v>45</v>
      </c>
      <c r="D177" s="27">
        <f>COUNTIF(AP$4:AP$153,"&gt;=4")-COUNTIF(AP$4:AP$153,"&gt;5")</f>
        <v>0</v>
      </c>
      <c r="E177" s="27">
        <f>COUNTIF(AQ$4:AQ$153,"&gt;=4")-COUNTIF(AQ$4:AQ$153,"&gt;5")</f>
        <v>0</v>
      </c>
      <c r="F177" s="27">
        <f>COUNTIF(AR$4:AR$153,"&gt;=4")-COUNTIF(AR$4:AR$153,"&gt;5")</f>
        <v>0</v>
      </c>
      <c r="G177" s="30">
        <f>COUNTIF(AS$4:AS$153,"&gt;=4")-COUNTIF(AS$4:AS$153,"&gt;5")</f>
        <v>0</v>
      </c>
    </row>
    <row r="178" spans="3:7" x14ac:dyDescent="0.25">
      <c r="C178" s="26" t="s">
        <v>46</v>
      </c>
      <c r="D178" s="27">
        <f>COUNTIF(AP$4:AP$153,"&gt;=5")-COUNTIF(AP$4:AP$153,"&gt;6")</f>
        <v>0</v>
      </c>
      <c r="E178" s="27">
        <f>COUNTIF(AQ$4:AQ$153,"&gt;=5")-COUNTIF(AQ$4:AQ$153,"&gt;6")</f>
        <v>0</v>
      </c>
      <c r="F178" s="27">
        <f>COUNTIF(AR$4:AR$153,"&gt;=5")-COUNTIF(AR$4:AR$153,"&gt;6")</f>
        <v>0</v>
      </c>
      <c r="G178" s="30">
        <f>COUNTIF(AS$4:AS$153,"&gt;=5")-COUNTIF(AS$4:AS$153,"&gt;6")</f>
        <v>0</v>
      </c>
    </row>
    <row r="179" spans="3:7" x14ac:dyDescent="0.25">
      <c r="C179" s="26" t="s">
        <v>47</v>
      </c>
      <c r="D179" s="27">
        <f>COUNTIF(AP$4:AP$153,"&gt;=6")-COUNTIF(AP$4:AP$153,"&gt;7")</f>
        <v>0</v>
      </c>
      <c r="E179" s="27">
        <f>COUNTIF(AQ$4:AQ$153,"&gt;=6")-COUNTIF(AQ$4:AQ$153,"&gt;7")</f>
        <v>0</v>
      </c>
      <c r="F179" s="27">
        <f>COUNTIF(AR$4:AR$153,"&gt;=6")-COUNTIF(AR$4:AR$153,"&gt;7")</f>
        <v>0</v>
      </c>
      <c r="G179" s="30">
        <f>COUNTIF(AS$4:AS$153,"&gt;=6")-COUNTIF(AS$4:AS$153,"&gt;7")</f>
        <v>0</v>
      </c>
    </row>
    <row r="180" spans="3:7" x14ac:dyDescent="0.25">
      <c r="C180" s="26" t="s">
        <v>48</v>
      </c>
      <c r="D180" s="27">
        <f>COUNTIF(AP$4:AP$153,"&gt;=7")-COUNTIF(AP$4:AP$153,"&gt;8")</f>
        <v>0</v>
      </c>
      <c r="E180" s="27">
        <f>COUNTIF(AQ$4:AQ$153,"&gt;=7")-COUNTIF(AQ$4:AQ$153,"&gt;8")</f>
        <v>0</v>
      </c>
      <c r="F180" s="27">
        <f>COUNTIF(AR$4:AR$153,"&gt;=7")-COUNTIF(AR$4:AR$153,"&gt;8")</f>
        <v>0</v>
      </c>
      <c r="G180" s="30">
        <f>COUNTIF(AS$4:AS$153,"&gt;=7")-COUNTIF(AS$4:AS$153,"&gt;8")</f>
        <v>0</v>
      </c>
    </row>
    <row r="181" spans="3:7" x14ac:dyDescent="0.25">
      <c r="C181" s="26" t="s">
        <v>49</v>
      </c>
      <c r="D181" s="27">
        <f>COUNTIF(AP$4:AP$153,"&gt;=8")-COUNTIF(AP$4:AP$153,"&gt;9")</f>
        <v>0</v>
      </c>
      <c r="E181" s="27">
        <f>COUNTIF(AQ$4:AQ$153,"&gt;=8")-COUNTIF(AQ$4:AQ$153,"&gt;9")</f>
        <v>0</v>
      </c>
      <c r="F181" s="27">
        <f>COUNTIF(AR$4:AR$153,"&gt;=8")-COUNTIF(AR$4:AR$153,"&gt;9")</f>
        <v>0</v>
      </c>
      <c r="G181" s="30">
        <f>COUNTIF(AS$4:AS$153,"&gt;=8")-COUNTIF(AS$4:AS$153,"&gt;9")</f>
        <v>0</v>
      </c>
    </row>
    <row r="182" spans="3:7" ht="15.75" thickBot="1" x14ac:dyDescent="0.3">
      <c r="C182" s="28" t="s">
        <v>50</v>
      </c>
      <c r="D182" s="29">
        <f>COUNTIF(AP$4:AP$153,"&gt;=9")</f>
        <v>0</v>
      </c>
      <c r="E182" s="29">
        <f>COUNTIF(AQ$4:AQ$153,"&gt;=9")</f>
        <v>0</v>
      </c>
      <c r="F182" s="29">
        <f>COUNTIF(AR$4:AR$153,"&gt;=9")</f>
        <v>0</v>
      </c>
      <c r="G182" s="31">
        <f>COUNTIF(AS$4:AS$153,"&gt;=9")</f>
        <v>0</v>
      </c>
    </row>
  </sheetData>
  <mergeCells count="257">
    <mergeCell ref="A1:B1"/>
    <mergeCell ref="C1:O1"/>
    <mergeCell ref="P1:AB1"/>
    <mergeCell ref="AC1:AO1"/>
    <mergeCell ref="A2:B2"/>
    <mergeCell ref="A3:B3"/>
    <mergeCell ref="A4:A6"/>
    <mergeCell ref="AP4:AP6"/>
    <mergeCell ref="AQ4:AQ6"/>
    <mergeCell ref="AR4:AR6"/>
    <mergeCell ref="AS4:AS6"/>
    <mergeCell ref="A7:A9"/>
    <mergeCell ref="AP7:AP9"/>
    <mergeCell ref="AQ7:AQ9"/>
    <mergeCell ref="AR7:AR9"/>
    <mergeCell ref="AS7:AS9"/>
    <mergeCell ref="A10:A12"/>
    <mergeCell ref="AP10:AP12"/>
    <mergeCell ref="AQ10:AQ12"/>
    <mergeCell ref="AR10:AR12"/>
    <mergeCell ref="AS10:AS12"/>
    <mergeCell ref="A13:A15"/>
    <mergeCell ref="AP13:AP15"/>
    <mergeCell ref="AQ13:AQ15"/>
    <mergeCell ref="AR13:AR15"/>
    <mergeCell ref="AS13:AS15"/>
    <mergeCell ref="A16:A18"/>
    <mergeCell ref="AP16:AP18"/>
    <mergeCell ref="AQ16:AQ18"/>
    <mergeCell ref="AR16:AR18"/>
    <mergeCell ref="AS16:AS18"/>
    <mergeCell ref="A19:A21"/>
    <mergeCell ref="AP19:AP21"/>
    <mergeCell ref="AQ19:AQ21"/>
    <mergeCell ref="AR19:AR21"/>
    <mergeCell ref="AS19:AS21"/>
    <mergeCell ref="A22:A24"/>
    <mergeCell ref="AP22:AP24"/>
    <mergeCell ref="AQ22:AQ24"/>
    <mergeCell ref="AR22:AR24"/>
    <mergeCell ref="AS22:AS24"/>
    <mergeCell ref="A25:A27"/>
    <mergeCell ref="AP25:AP27"/>
    <mergeCell ref="AQ25:AQ27"/>
    <mergeCell ref="AR25:AR27"/>
    <mergeCell ref="AS25:AS27"/>
    <mergeCell ref="A28:A30"/>
    <mergeCell ref="AP28:AP30"/>
    <mergeCell ref="AQ28:AQ30"/>
    <mergeCell ref="AR28:AR30"/>
    <mergeCell ref="AS28:AS30"/>
    <mergeCell ref="A31:A33"/>
    <mergeCell ref="AP31:AP33"/>
    <mergeCell ref="AQ31:AQ33"/>
    <mergeCell ref="AR31:AR33"/>
    <mergeCell ref="AS31:AS33"/>
    <mergeCell ref="A34:A36"/>
    <mergeCell ref="AP34:AP36"/>
    <mergeCell ref="AQ34:AQ36"/>
    <mergeCell ref="AR34:AR36"/>
    <mergeCell ref="AS34:AS36"/>
    <mergeCell ref="A37:A39"/>
    <mergeCell ref="AP37:AP39"/>
    <mergeCell ref="AQ37:AQ39"/>
    <mergeCell ref="AR37:AR39"/>
    <mergeCell ref="AS37:AS39"/>
    <mergeCell ref="A40:A42"/>
    <mergeCell ref="AP40:AP42"/>
    <mergeCell ref="AQ40:AQ42"/>
    <mergeCell ref="AR40:AR42"/>
    <mergeCell ref="AS40:AS42"/>
    <mergeCell ref="A43:A45"/>
    <mergeCell ref="AP43:AP45"/>
    <mergeCell ref="AQ43:AQ45"/>
    <mergeCell ref="AR43:AR45"/>
    <mergeCell ref="AS43:AS45"/>
    <mergeCell ref="A46:A48"/>
    <mergeCell ref="AP46:AP48"/>
    <mergeCell ref="AQ46:AQ48"/>
    <mergeCell ref="AR46:AR48"/>
    <mergeCell ref="AS46:AS48"/>
    <mergeCell ref="A49:A51"/>
    <mergeCell ref="AP49:AP51"/>
    <mergeCell ref="AQ49:AQ51"/>
    <mergeCell ref="AR49:AR51"/>
    <mergeCell ref="AS49:AS51"/>
    <mergeCell ref="A52:A54"/>
    <mergeCell ref="AP52:AP54"/>
    <mergeCell ref="AQ52:AQ54"/>
    <mergeCell ref="AR52:AR54"/>
    <mergeCell ref="AS52:AS54"/>
    <mergeCell ref="A55:A57"/>
    <mergeCell ref="AP55:AP57"/>
    <mergeCell ref="AQ55:AQ57"/>
    <mergeCell ref="AR55:AR57"/>
    <mergeCell ref="AS55:AS57"/>
    <mergeCell ref="A58:A60"/>
    <mergeCell ref="AP58:AP60"/>
    <mergeCell ref="AQ58:AQ60"/>
    <mergeCell ref="AR58:AR60"/>
    <mergeCell ref="AS58:AS60"/>
    <mergeCell ref="A61:A63"/>
    <mergeCell ref="AP61:AP63"/>
    <mergeCell ref="AQ61:AQ63"/>
    <mergeCell ref="AR61:AR63"/>
    <mergeCell ref="AS61:AS63"/>
    <mergeCell ref="A64:A66"/>
    <mergeCell ref="AP64:AP66"/>
    <mergeCell ref="AQ64:AQ66"/>
    <mergeCell ref="AR64:AR66"/>
    <mergeCell ref="AS64:AS66"/>
    <mergeCell ref="A67:A69"/>
    <mergeCell ref="AP67:AP69"/>
    <mergeCell ref="AQ67:AQ69"/>
    <mergeCell ref="AR67:AR69"/>
    <mergeCell ref="AS67:AS69"/>
    <mergeCell ref="A70:A72"/>
    <mergeCell ref="AP70:AP72"/>
    <mergeCell ref="AQ70:AQ72"/>
    <mergeCell ref="AR70:AR72"/>
    <mergeCell ref="AS70:AS72"/>
    <mergeCell ref="A73:A75"/>
    <mergeCell ref="AP73:AP75"/>
    <mergeCell ref="AQ73:AQ75"/>
    <mergeCell ref="AR73:AR75"/>
    <mergeCell ref="AS73:AS75"/>
    <mergeCell ref="A76:A78"/>
    <mergeCell ref="AP76:AP78"/>
    <mergeCell ref="AQ76:AQ78"/>
    <mergeCell ref="AR76:AR78"/>
    <mergeCell ref="AS76:AS78"/>
    <mergeCell ref="A79:A81"/>
    <mergeCell ref="AP79:AP81"/>
    <mergeCell ref="AQ79:AQ81"/>
    <mergeCell ref="AR79:AR81"/>
    <mergeCell ref="AS79:AS81"/>
    <mergeCell ref="A82:A84"/>
    <mergeCell ref="AP82:AP84"/>
    <mergeCell ref="AQ82:AQ84"/>
    <mergeCell ref="AR82:AR84"/>
    <mergeCell ref="AS82:AS84"/>
    <mergeCell ref="A85:A87"/>
    <mergeCell ref="AP85:AP87"/>
    <mergeCell ref="AQ85:AQ87"/>
    <mergeCell ref="AR85:AR87"/>
    <mergeCell ref="AS85:AS87"/>
    <mergeCell ref="A88:A90"/>
    <mergeCell ref="AP88:AP90"/>
    <mergeCell ref="AQ88:AQ90"/>
    <mergeCell ref="AR88:AR90"/>
    <mergeCell ref="AS88:AS90"/>
    <mergeCell ref="A91:A93"/>
    <mergeCell ref="AP91:AP93"/>
    <mergeCell ref="AQ91:AQ93"/>
    <mergeCell ref="AR91:AR93"/>
    <mergeCell ref="AS91:AS93"/>
    <mergeCell ref="A94:A96"/>
    <mergeCell ref="AP94:AP96"/>
    <mergeCell ref="AQ94:AQ96"/>
    <mergeCell ref="AR94:AR96"/>
    <mergeCell ref="AS94:AS96"/>
    <mergeCell ref="A97:A99"/>
    <mergeCell ref="AP97:AP99"/>
    <mergeCell ref="AQ97:AQ99"/>
    <mergeCell ref="AR97:AR99"/>
    <mergeCell ref="AS97:AS99"/>
    <mergeCell ref="A100:A102"/>
    <mergeCell ref="AP100:AP102"/>
    <mergeCell ref="AQ100:AQ102"/>
    <mergeCell ref="AR100:AR102"/>
    <mergeCell ref="AS100:AS102"/>
    <mergeCell ref="A103:A105"/>
    <mergeCell ref="AP103:AP105"/>
    <mergeCell ref="AQ103:AQ105"/>
    <mergeCell ref="AR103:AR105"/>
    <mergeCell ref="AS103:AS105"/>
    <mergeCell ref="A106:A108"/>
    <mergeCell ref="AP106:AP108"/>
    <mergeCell ref="AQ106:AQ108"/>
    <mergeCell ref="AR106:AR108"/>
    <mergeCell ref="AS106:AS108"/>
    <mergeCell ref="A109:A111"/>
    <mergeCell ref="AP109:AP111"/>
    <mergeCell ref="AQ109:AQ111"/>
    <mergeCell ref="AR109:AR111"/>
    <mergeCell ref="AS109:AS111"/>
    <mergeCell ref="A112:A114"/>
    <mergeCell ref="AP112:AP114"/>
    <mergeCell ref="AQ112:AQ114"/>
    <mergeCell ref="AR112:AR114"/>
    <mergeCell ref="AS112:AS114"/>
    <mergeCell ref="A115:A117"/>
    <mergeCell ref="AP115:AP117"/>
    <mergeCell ref="AQ115:AQ117"/>
    <mergeCell ref="AR115:AR117"/>
    <mergeCell ref="AS115:AS117"/>
    <mergeCell ref="A118:A120"/>
    <mergeCell ref="AP118:AP120"/>
    <mergeCell ref="AQ118:AQ120"/>
    <mergeCell ref="AR118:AR120"/>
    <mergeCell ref="AS118:AS120"/>
    <mergeCell ref="A121:A123"/>
    <mergeCell ref="AP121:AP123"/>
    <mergeCell ref="AQ121:AQ123"/>
    <mergeCell ref="AR121:AR123"/>
    <mergeCell ref="AS121:AS123"/>
    <mergeCell ref="A124:A126"/>
    <mergeCell ref="AP124:AP126"/>
    <mergeCell ref="AQ124:AQ126"/>
    <mergeCell ref="AR124:AR126"/>
    <mergeCell ref="AS124:AS126"/>
    <mergeCell ref="A127:A129"/>
    <mergeCell ref="AP127:AP129"/>
    <mergeCell ref="AQ127:AQ129"/>
    <mergeCell ref="AR127:AR129"/>
    <mergeCell ref="AS127:AS129"/>
    <mergeCell ref="A130:A132"/>
    <mergeCell ref="AP130:AP132"/>
    <mergeCell ref="AQ130:AQ132"/>
    <mergeCell ref="AR130:AR132"/>
    <mergeCell ref="AS130:AS132"/>
    <mergeCell ref="A133:A135"/>
    <mergeCell ref="AP133:AP135"/>
    <mergeCell ref="AQ133:AQ135"/>
    <mergeCell ref="AR133:AR135"/>
    <mergeCell ref="AS133:AS135"/>
    <mergeCell ref="A136:A138"/>
    <mergeCell ref="AP136:AP138"/>
    <mergeCell ref="AQ136:AQ138"/>
    <mergeCell ref="AR136:AR138"/>
    <mergeCell ref="AS136:AS138"/>
    <mergeCell ref="A139:A141"/>
    <mergeCell ref="AP139:AP141"/>
    <mergeCell ref="AQ139:AQ141"/>
    <mergeCell ref="AR139:AR141"/>
    <mergeCell ref="AS139:AS141"/>
    <mergeCell ref="A142:A144"/>
    <mergeCell ref="AP142:AP144"/>
    <mergeCell ref="AQ142:AQ144"/>
    <mergeCell ref="AR142:AR144"/>
    <mergeCell ref="AS142:AS144"/>
    <mergeCell ref="A145:A147"/>
    <mergeCell ref="AP145:AP147"/>
    <mergeCell ref="AQ145:AQ147"/>
    <mergeCell ref="AR145:AR147"/>
    <mergeCell ref="AS145:AS147"/>
    <mergeCell ref="D171:F171"/>
    <mergeCell ref="A148:A150"/>
    <mergeCell ref="AP148:AP150"/>
    <mergeCell ref="AQ148:AQ150"/>
    <mergeCell ref="AR148:AR150"/>
    <mergeCell ref="AS148:AS150"/>
    <mergeCell ref="A151:A153"/>
    <mergeCell ref="AP151:AP153"/>
    <mergeCell ref="AQ151:AQ153"/>
    <mergeCell ref="AR151:AR153"/>
    <mergeCell ref="AS151:AS153"/>
  </mergeCells>
  <conditionalFormatting sqref="C6">
    <cfRule type="cellIs" dxfId="3599" priority="3599" operator="lessThan">
      <formula>C$3/2</formula>
    </cfRule>
    <cfRule type="cellIs" dxfId="3598" priority="3600" operator="greaterThanOrEqual">
      <formula>C$3/2</formula>
    </cfRule>
  </conditionalFormatting>
  <conditionalFormatting sqref="D6">
    <cfRule type="cellIs" dxfId="3597" priority="3597" operator="lessThan">
      <formula>D$3/2</formula>
    </cfRule>
    <cfRule type="cellIs" dxfId="3596" priority="3598" operator="greaterThanOrEqual">
      <formula>D$3/2</formula>
    </cfRule>
  </conditionalFormatting>
  <conditionalFormatting sqref="E6:H6">
    <cfRule type="cellIs" dxfId="3595" priority="3595" operator="lessThan">
      <formula>E$3/2</formula>
    </cfRule>
    <cfRule type="cellIs" dxfId="3594" priority="3596" operator="greaterThanOrEqual">
      <formula>E$3/2</formula>
    </cfRule>
  </conditionalFormatting>
  <conditionalFormatting sqref="J6:N6">
    <cfRule type="cellIs" dxfId="3593" priority="3593" operator="lessThan">
      <formula>J$3/2</formula>
    </cfRule>
    <cfRule type="cellIs" dxfId="3592" priority="3594" operator="greaterThanOrEqual">
      <formula>J$3/2</formula>
    </cfRule>
  </conditionalFormatting>
  <conditionalFormatting sqref="Q6:U6">
    <cfRule type="cellIs" dxfId="3591" priority="3591" operator="lessThan">
      <formula>Q$3/2</formula>
    </cfRule>
    <cfRule type="cellIs" dxfId="3590" priority="3592" operator="greaterThanOrEqual">
      <formula>Q$3/2</formula>
    </cfRule>
  </conditionalFormatting>
  <conditionalFormatting sqref="W6:AA6">
    <cfRule type="cellIs" dxfId="3589" priority="3589" operator="lessThan">
      <formula>W$3/2</formula>
    </cfRule>
    <cfRule type="cellIs" dxfId="3588" priority="3590" operator="greaterThanOrEqual">
      <formula>W$3/2</formula>
    </cfRule>
  </conditionalFormatting>
  <conditionalFormatting sqref="AD6:AH6">
    <cfRule type="cellIs" dxfId="3587" priority="3587" operator="lessThan">
      <formula>AD$3/2</formula>
    </cfRule>
    <cfRule type="cellIs" dxfId="3586" priority="3588" operator="greaterThanOrEqual">
      <formula>AD$3/2</formula>
    </cfRule>
  </conditionalFormatting>
  <conditionalFormatting sqref="AJ6:AN6">
    <cfRule type="cellIs" dxfId="3585" priority="3585" operator="lessThan">
      <formula>AJ$3/2</formula>
    </cfRule>
    <cfRule type="cellIs" dxfId="3584" priority="3586" operator="greaterThanOrEqual">
      <formula>AJ$3/2</formula>
    </cfRule>
  </conditionalFormatting>
  <conditionalFormatting sqref="I6">
    <cfRule type="cellIs" dxfId="3583" priority="3583" operator="lessThan">
      <formula>I$3/2</formula>
    </cfRule>
    <cfRule type="cellIs" dxfId="3582" priority="3584" operator="greaterThanOrEqual">
      <formula>I$3/2</formula>
    </cfRule>
  </conditionalFormatting>
  <conditionalFormatting sqref="O6:P6">
    <cfRule type="cellIs" dxfId="3581" priority="3581" operator="lessThan">
      <formula>O$3/2</formula>
    </cfRule>
    <cfRule type="cellIs" dxfId="3580" priority="3582" operator="greaterThanOrEqual">
      <formula>O$3/2</formula>
    </cfRule>
  </conditionalFormatting>
  <conditionalFormatting sqref="V6">
    <cfRule type="cellIs" dxfId="3579" priority="3579" operator="lessThan">
      <formula>V$3/2</formula>
    </cfRule>
    <cfRule type="cellIs" dxfId="3578" priority="3580" operator="greaterThanOrEqual">
      <formula>V$3/2</formula>
    </cfRule>
  </conditionalFormatting>
  <conditionalFormatting sqref="AB6">
    <cfRule type="cellIs" dxfId="3577" priority="3577" operator="lessThan">
      <formula>AB$3/2</formula>
    </cfRule>
    <cfRule type="cellIs" dxfId="3576" priority="3578" operator="greaterThanOrEqual">
      <formula>AB$3/2</formula>
    </cfRule>
  </conditionalFormatting>
  <conditionalFormatting sqref="AC6">
    <cfRule type="cellIs" dxfId="3575" priority="3575" operator="lessThan">
      <formula>AC$3/2</formula>
    </cfRule>
    <cfRule type="cellIs" dxfId="3574" priority="3576" operator="greaterThanOrEqual">
      <formula>AC$3/2</formula>
    </cfRule>
  </conditionalFormatting>
  <conditionalFormatting sqref="AI6">
    <cfRule type="cellIs" dxfId="3573" priority="3573" operator="lessThan">
      <formula>AI$3/2</formula>
    </cfRule>
    <cfRule type="cellIs" dxfId="3572" priority="3574" operator="greaterThanOrEqual">
      <formula>AI$3/2</formula>
    </cfRule>
  </conditionalFormatting>
  <conditionalFormatting sqref="AO6">
    <cfRule type="cellIs" dxfId="3571" priority="3571" operator="lessThan">
      <formula>AO$3/2</formula>
    </cfRule>
    <cfRule type="cellIs" dxfId="3570" priority="3572" operator="greaterThanOrEqual">
      <formula>AO$3/2</formula>
    </cfRule>
  </conditionalFormatting>
  <conditionalFormatting sqref="C4:C5">
    <cfRule type="cellIs" dxfId="3569" priority="3569" operator="lessThan">
      <formula>C$3/2</formula>
    </cfRule>
    <cfRule type="cellIs" dxfId="3568" priority="3570" operator="greaterThanOrEqual">
      <formula>C$3/2</formula>
    </cfRule>
  </conditionalFormatting>
  <conditionalFormatting sqref="D4:D5">
    <cfRule type="cellIs" dxfId="3567" priority="3567" operator="lessThan">
      <formula>D$3/2</formula>
    </cfRule>
    <cfRule type="cellIs" dxfId="3566" priority="3568" operator="greaterThanOrEqual">
      <formula>D$3/2</formula>
    </cfRule>
  </conditionalFormatting>
  <conditionalFormatting sqref="C4">
    <cfRule type="cellIs" dxfId="3565" priority="3565" stopIfTrue="1" operator="greaterThan">
      <formula>C$3</formula>
    </cfRule>
    <cfRule type="cellIs" dxfId="3564" priority="3566" stopIfTrue="1" operator="lessThan">
      <formula>0</formula>
    </cfRule>
  </conditionalFormatting>
  <conditionalFormatting sqref="D4">
    <cfRule type="cellIs" dxfId="3563" priority="3563" stopIfTrue="1" operator="greaterThan">
      <formula>D$3</formula>
    </cfRule>
    <cfRule type="cellIs" dxfId="3562" priority="3564" stopIfTrue="1" operator="lessThan">
      <formula>0</formula>
    </cfRule>
  </conditionalFormatting>
  <conditionalFormatting sqref="D5">
    <cfRule type="cellIs" dxfId="3561" priority="3561" stopIfTrue="1" operator="greaterThan">
      <formula>D$3</formula>
    </cfRule>
    <cfRule type="cellIs" dxfId="3560" priority="3562" stopIfTrue="1" operator="lessThan">
      <formula>0</formula>
    </cfRule>
  </conditionalFormatting>
  <conditionalFormatting sqref="C5">
    <cfRule type="cellIs" dxfId="3559" priority="3559" stopIfTrue="1" operator="greaterThan">
      <formula>C$3</formula>
    </cfRule>
    <cfRule type="cellIs" dxfId="3558" priority="3560" stopIfTrue="1" operator="lessThan">
      <formula>0</formula>
    </cfRule>
  </conditionalFormatting>
  <conditionalFormatting sqref="I4:I5">
    <cfRule type="cellIs" dxfId="3557" priority="3557" operator="lessThan">
      <formula>I$3/2</formula>
    </cfRule>
    <cfRule type="cellIs" dxfId="3556" priority="3558" operator="greaterThanOrEqual">
      <formula>I$3/2</formula>
    </cfRule>
  </conditionalFormatting>
  <conditionalFormatting sqref="I4">
    <cfRule type="cellIs" dxfId="3555" priority="3555" stopIfTrue="1" operator="greaterThan">
      <formula>I$3</formula>
    </cfRule>
    <cfRule type="cellIs" dxfId="3554" priority="3556" stopIfTrue="1" operator="lessThan">
      <formula>0</formula>
    </cfRule>
  </conditionalFormatting>
  <conditionalFormatting sqref="I5">
    <cfRule type="cellIs" dxfId="3553" priority="3553" stopIfTrue="1" operator="greaterThan">
      <formula>I$3</formula>
    </cfRule>
    <cfRule type="cellIs" dxfId="3552" priority="3554" stopIfTrue="1" operator="lessThan">
      <formula>0</formula>
    </cfRule>
  </conditionalFormatting>
  <conditionalFormatting sqref="E4:H5">
    <cfRule type="cellIs" dxfId="3551" priority="3551" operator="lessThan">
      <formula>E$3/2</formula>
    </cfRule>
    <cfRule type="cellIs" dxfId="3550" priority="3552" operator="greaterThanOrEqual">
      <formula>E$3/2</formula>
    </cfRule>
  </conditionalFormatting>
  <conditionalFormatting sqref="E4:H4">
    <cfRule type="cellIs" dxfId="3549" priority="3549" stopIfTrue="1" operator="greaterThan">
      <formula>E$3</formula>
    </cfRule>
    <cfRule type="cellIs" dxfId="3548" priority="3550" stopIfTrue="1" operator="lessThan">
      <formula>0</formula>
    </cfRule>
  </conditionalFormatting>
  <conditionalFormatting sqref="E5:H5">
    <cfRule type="cellIs" dxfId="3547" priority="3547" stopIfTrue="1" operator="greaterThan">
      <formula>E$3</formula>
    </cfRule>
    <cfRule type="cellIs" dxfId="3546" priority="3548" stopIfTrue="1" operator="lessThan">
      <formula>0</formula>
    </cfRule>
  </conditionalFormatting>
  <conditionalFormatting sqref="J4:N5">
    <cfRule type="cellIs" dxfId="3545" priority="3545" operator="lessThan">
      <formula>J$3/2</formula>
    </cfRule>
    <cfRule type="cellIs" dxfId="3544" priority="3546" operator="greaterThanOrEqual">
      <formula>J$3/2</formula>
    </cfRule>
  </conditionalFormatting>
  <conditionalFormatting sqref="J4:N4">
    <cfRule type="cellIs" dxfId="3543" priority="3543" stopIfTrue="1" operator="greaterThan">
      <formula>J$3</formula>
    </cfRule>
    <cfRule type="cellIs" dxfId="3542" priority="3544" stopIfTrue="1" operator="lessThan">
      <formula>0</formula>
    </cfRule>
  </conditionalFormatting>
  <conditionalFormatting sqref="J5:N5">
    <cfRule type="cellIs" dxfId="3541" priority="3541" stopIfTrue="1" operator="greaterThan">
      <formula>J$3</formula>
    </cfRule>
    <cfRule type="cellIs" dxfId="3540" priority="3542" stopIfTrue="1" operator="lessThan">
      <formula>0</formula>
    </cfRule>
  </conditionalFormatting>
  <conditionalFormatting sqref="O4:O5">
    <cfRule type="cellIs" dxfId="3539" priority="3539" operator="lessThan">
      <formula>O$3/2</formula>
    </cfRule>
    <cfRule type="cellIs" dxfId="3538" priority="3540" operator="greaterThanOrEqual">
      <formula>O$3/2</formula>
    </cfRule>
  </conditionalFormatting>
  <conditionalFormatting sqref="O4">
    <cfRule type="cellIs" dxfId="3537" priority="3537" stopIfTrue="1" operator="greaterThan">
      <formula>O$3</formula>
    </cfRule>
    <cfRule type="cellIs" dxfId="3536" priority="3538" stopIfTrue="1" operator="lessThan">
      <formula>0</formula>
    </cfRule>
  </conditionalFormatting>
  <conditionalFormatting sqref="O5">
    <cfRule type="cellIs" dxfId="3535" priority="3535" stopIfTrue="1" operator="greaterThan">
      <formula>O$3</formula>
    </cfRule>
    <cfRule type="cellIs" dxfId="3534" priority="3536" stopIfTrue="1" operator="lessThan">
      <formula>0</formula>
    </cfRule>
  </conditionalFormatting>
  <conditionalFormatting sqref="P4:AO5">
    <cfRule type="cellIs" dxfId="3533" priority="3533" operator="lessThan">
      <formula>P$3/2</formula>
    </cfRule>
    <cfRule type="cellIs" dxfId="3532" priority="3534" operator="greaterThanOrEqual">
      <formula>P$3/2</formula>
    </cfRule>
  </conditionalFormatting>
  <conditionalFormatting sqref="P4:AO4">
    <cfRule type="cellIs" dxfId="3531" priority="3531" stopIfTrue="1" operator="greaterThan">
      <formula>P$3</formula>
    </cfRule>
    <cfRule type="cellIs" dxfId="3530" priority="3532" stopIfTrue="1" operator="lessThan">
      <formula>0</formula>
    </cfRule>
  </conditionalFormatting>
  <conditionalFormatting sqref="P5:AO5">
    <cfRule type="cellIs" dxfId="3529" priority="3529" stopIfTrue="1" operator="greaterThan">
      <formula>P$3</formula>
    </cfRule>
    <cfRule type="cellIs" dxfId="3528" priority="3530" stopIfTrue="1" operator="lessThan">
      <formula>0</formula>
    </cfRule>
  </conditionalFormatting>
  <conditionalFormatting sqref="C9">
    <cfRule type="cellIs" dxfId="3527" priority="3527" operator="lessThan">
      <formula>C$3/2</formula>
    </cfRule>
    <cfRule type="cellIs" dxfId="3526" priority="3528" operator="greaterThanOrEqual">
      <formula>C$3/2</formula>
    </cfRule>
  </conditionalFormatting>
  <conditionalFormatting sqref="D9">
    <cfRule type="cellIs" dxfId="3525" priority="3525" operator="lessThan">
      <formula>D$3/2</formula>
    </cfRule>
    <cfRule type="cellIs" dxfId="3524" priority="3526" operator="greaterThanOrEqual">
      <formula>D$3/2</formula>
    </cfRule>
  </conditionalFormatting>
  <conditionalFormatting sqref="E9:H9">
    <cfRule type="cellIs" dxfId="3523" priority="3523" operator="lessThan">
      <formula>E$3/2</formula>
    </cfRule>
    <cfRule type="cellIs" dxfId="3522" priority="3524" operator="greaterThanOrEqual">
      <formula>E$3/2</formula>
    </cfRule>
  </conditionalFormatting>
  <conditionalFormatting sqref="J9:N9">
    <cfRule type="cellIs" dxfId="3521" priority="3521" operator="lessThan">
      <formula>J$3/2</formula>
    </cfRule>
    <cfRule type="cellIs" dxfId="3520" priority="3522" operator="greaterThanOrEqual">
      <formula>J$3/2</formula>
    </cfRule>
  </conditionalFormatting>
  <conditionalFormatting sqref="Q9:U9">
    <cfRule type="cellIs" dxfId="3519" priority="3519" operator="lessThan">
      <formula>Q$3/2</formula>
    </cfRule>
    <cfRule type="cellIs" dxfId="3518" priority="3520" operator="greaterThanOrEqual">
      <formula>Q$3/2</formula>
    </cfRule>
  </conditionalFormatting>
  <conditionalFormatting sqref="W9:AA9">
    <cfRule type="cellIs" dxfId="3517" priority="3517" operator="lessThan">
      <formula>W$3/2</formula>
    </cfRule>
    <cfRule type="cellIs" dxfId="3516" priority="3518" operator="greaterThanOrEqual">
      <formula>W$3/2</formula>
    </cfRule>
  </conditionalFormatting>
  <conditionalFormatting sqref="AD9:AH9">
    <cfRule type="cellIs" dxfId="3515" priority="3515" operator="lessThan">
      <formula>AD$3/2</formula>
    </cfRule>
    <cfRule type="cellIs" dxfId="3514" priority="3516" operator="greaterThanOrEqual">
      <formula>AD$3/2</formula>
    </cfRule>
  </conditionalFormatting>
  <conditionalFormatting sqref="AJ9:AN9">
    <cfRule type="cellIs" dxfId="3513" priority="3513" operator="lessThan">
      <formula>AJ$3/2</formula>
    </cfRule>
    <cfRule type="cellIs" dxfId="3512" priority="3514" operator="greaterThanOrEqual">
      <formula>AJ$3/2</formula>
    </cfRule>
  </conditionalFormatting>
  <conditionalFormatting sqref="I9">
    <cfRule type="cellIs" dxfId="3511" priority="3511" operator="lessThan">
      <formula>I$3/2</formula>
    </cfRule>
    <cfRule type="cellIs" dxfId="3510" priority="3512" operator="greaterThanOrEqual">
      <formula>I$3/2</formula>
    </cfRule>
  </conditionalFormatting>
  <conditionalFormatting sqref="O9:P9">
    <cfRule type="cellIs" dxfId="3509" priority="3509" operator="lessThan">
      <formula>O$3/2</formula>
    </cfRule>
    <cfRule type="cellIs" dxfId="3508" priority="3510" operator="greaterThanOrEqual">
      <formula>O$3/2</formula>
    </cfRule>
  </conditionalFormatting>
  <conditionalFormatting sqref="V9">
    <cfRule type="cellIs" dxfId="3507" priority="3507" operator="lessThan">
      <formula>V$3/2</formula>
    </cfRule>
    <cfRule type="cellIs" dxfId="3506" priority="3508" operator="greaterThanOrEqual">
      <formula>V$3/2</formula>
    </cfRule>
  </conditionalFormatting>
  <conditionalFormatting sqref="AB9">
    <cfRule type="cellIs" dxfId="3505" priority="3505" operator="lessThan">
      <formula>AB$3/2</formula>
    </cfRule>
    <cfRule type="cellIs" dxfId="3504" priority="3506" operator="greaterThanOrEqual">
      <formula>AB$3/2</formula>
    </cfRule>
  </conditionalFormatting>
  <conditionalFormatting sqref="AC9">
    <cfRule type="cellIs" dxfId="3503" priority="3503" operator="lessThan">
      <formula>AC$3/2</formula>
    </cfRule>
    <cfRule type="cellIs" dxfId="3502" priority="3504" operator="greaterThanOrEqual">
      <formula>AC$3/2</formula>
    </cfRule>
  </conditionalFormatting>
  <conditionalFormatting sqref="AI9">
    <cfRule type="cellIs" dxfId="3501" priority="3501" operator="lessThan">
      <formula>AI$3/2</formula>
    </cfRule>
    <cfRule type="cellIs" dxfId="3500" priority="3502" operator="greaterThanOrEqual">
      <formula>AI$3/2</formula>
    </cfRule>
  </conditionalFormatting>
  <conditionalFormatting sqref="AO9">
    <cfRule type="cellIs" dxfId="3499" priority="3499" operator="lessThan">
      <formula>AO$3/2</formula>
    </cfRule>
    <cfRule type="cellIs" dxfId="3498" priority="3500" operator="greaterThanOrEqual">
      <formula>AO$3/2</formula>
    </cfRule>
  </conditionalFormatting>
  <conditionalFormatting sqref="C7:C8">
    <cfRule type="cellIs" dxfId="3497" priority="3497" operator="lessThan">
      <formula>C$3/2</formula>
    </cfRule>
    <cfRule type="cellIs" dxfId="3496" priority="3498" operator="greaterThanOrEqual">
      <formula>C$3/2</formula>
    </cfRule>
  </conditionalFormatting>
  <conditionalFormatting sqref="D7:D8">
    <cfRule type="cellIs" dxfId="3495" priority="3495" operator="lessThan">
      <formula>D$3/2</formula>
    </cfRule>
    <cfRule type="cellIs" dxfId="3494" priority="3496" operator="greaterThanOrEqual">
      <formula>D$3/2</formula>
    </cfRule>
  </conditionalFormatting>
  <conditionalFormatting sqref="C7">
    <cfRule type="cellIs" dxfId="3493" priority="3493" stopIfTrue="1" operator="greaterThan">
      <formula>C$3</formula>
    </cfRule>
    <cfRule type="cellIs" dxfId="3492" priority="3494" stopIfTrue="1" operator="lessThan">
      <formula>0</formula>
    </cfRule>
  </conditionalFormatting>
  <conditionalFormatting sqref="D7">
    <cfRule type="cellIs" dxfId="3491" priority="3491" stopIfTrue="1" operator="greaterThan">
      <formula>D$3</formula>
    </cfRule>
    <cfRule type="cellIs" dxfId="3490" priority="3492" stopIfTrue="1" operator="lessThan">
      <formula>0</formula>
    </cfRule>
  </conditionalFormatting>
  <conditionalFormatting sqref="D8">
    <cfRule type="cellIs" dxfId="3489" priority="3489" stopIfTrue="1" operator="greaterThan">
      <formula>D$3</formula>
    </cfRule>
    <cfRule type="cellIs" dxfId="3488" priority="3490" stopIfTrue="1" operator="lessThan">
      <formula>0</formula>
    </cfRule>
  </conditionalFormatting>
  <conditionalFormatting sqref="C8">
    <cfRule type="cellIs" dxfId="3487" priority="3487" stopIfTrue="1" operator="greaterThan">
      <formula>C$3</formula>
    </cfRule>
    <cfRule type="cellIs" dxfId="3486" priority="3488" stopIfTrue="1" operator="lessThan">
      <formula>0</formula>
    </cfRule>
  </conditionalFormatting>
  <conditionalFormatting sqref="I7:I8">
    <cfRule type="cellIs" dxfId="3485" priority="3485" operator="lessThan">
      <formula>I$3/2</formula>
    </cfRule>
    <cfRule type="cellIs" dxfId="3484" priority="3486" operator="greaterThanOrEqual">
      <formula>I$3/2</formula>
    </cfRule>
  </conditionalFormatting>
  <conditionalFormatting sqref="I7">
    <cfRule type="cellIs" dxfId="3483" priority="3483" stopIfTrue="1" operator="greaterThan">
      <formula>I$3</formula>
    </cfRule>
    <cfRule type="cellIs" dxfId="3482" priority="3484" stopIfTrue="1" operator="lessThan">
      <formula>0</formula>
    </cfRule>
  </conditionalFormatting>
  <conditionalFormatting sqref="I8">
    <cfRule type="cellIs" dxfId="3481" priority="3481" stopIfTrue="1" operator="greaterThan">
      <formula>I$3</formula>
    </cfRule>
    <cfRule type="cellIs" dxfId="3480" priority="3482" stopIfTrue="1" operator="lessThan">
      <formula>0</formula>
    </cfRule>
  </conditionalFormatting>
  <conditionalFormatting sqref="E7:H8">
    <cfRule type="cellIs" dxfId="3479" priority="3479" operator="lessThan">
      <formula>E$3/2</formula>
    </cfRule>
    <cfRule type="cellIs" dxfId="3478" priority="3480" operator="greaterThanOrEqual">
      <formula>E$3/2</formula>
    </cfRule>
  </conditionalFormatting>
  <conditionalFormatting sqref="E7:H7">
    <cfRule type="cellIs" dxfId="3477" priority="3477" stopIfTrue="1" operator="greaterThan">
      <formula>E$3</formula>
    </cfRule>
    <cfRule type="cellIs" dxfId="3476" priority="3478" stopIfTrue="1" operator="lessThan">
      <formula>0</formula>
    </cfRule>
  </conditionalFormatting>
  <conditionalFormatting sqref="E8:H8">
    <cfRule type="cellIs" dxfId="3475" priority="3475" stopIfTrue="1" operator="greaterThan">
      <formula>E$3</formula>
    </cfRule>
    <cfRule type="cellIs" dxfId="3474" priority="3476" stopIfTrue="1" operator="lessThan">
      <formula>0</formula>
    </cfRule>
  </conditionalFormatting>
  <conditionalFormatting sqref="J7:N8">
    <cfRule type="cellIs" dxfId="3473" priority="3473" operator="lessThan">
      <formula>J$3/2</formula>
    </cfRule>
    <cfRule type="cellIs" dxfId="3472" priority="3474" operator="greaterThanOrEqual">
      <formula>J$3/2</formula>
    </cfRule>
  </conditionalFormatting>
  <conditionalFormatting sqref="J7:N7">
    <cfRule type="cellIs" dxfId="3471" priority="3471" stopIfTrue="1" operator="greaterThan">
      <formula>J$3</formula>
    </cfRule>
    <cfRule type="cellIs" dxfId="3470" priority="3472" stopIfTrue="1" operator="lessThan">
      <formula>0</formula>
    </cfRule>
  </conditionalFormatting>
  <conditionalFormatting sqref="J8:N8">
    <cfRule type="cellIs" dxfId="3469" priority="3469" stopIfTrue="1" operator="greaterThan">
      <formula>J$3</formula>
    </cfRule>
    <cfRule type="cellIs" dxfId="3468" priority="3470" stopIfTrue="1" operator="lessThan">
      <formula>0</formula>
    </cfRule>
  </conditionalFormatting>
  <conditionalFormatting sqref="O7:O8">
    <cfRule type="cellIs" dxfId="3467" priority="3467" operator="lessThan">
      <formula>O$3/2</formula>
    </cfRule>
    <cfRule type="cellIs" dxfId="3466" priority="3468" operator="greaterThanOrEqual">
      <formula>O$3/2</formula>
    </cfRule>
  </conditionalFormatting>
  <conditionalFormatting sqref="O7">
    <cfRule type="cellIs" dxfId="3465" priority="3465" stopIfTrue="1" operator="greaterThan">
      <formula>O$3</formula>
    </cfRule>
    <cfRule type="cellIs" dxfId="3464" priority="3466" stopIfTrue="1" operator="lessThan">
      <formula>0</formula>
    </cfRule>
  </conditionalFormatting>
  <conditionalFormatting sqref="O8">
    <cfRule type="cellIs" dxfId="3463" priority="3463" stopIfTrue="1" operator="greaterThan">
      <formula>O$3</formula>
    </cfRule>
    <cfRule type="cellIs" dxfId="3462" priority="3464" stopIfTrue="1" operator="lessThan">
      <formula>0</formula>
    </cfRule>
  </conditionalFormatting>
  <conditionalFormatting sqref="P7:AO8">
    <cfRule type="cellIs" dxfId="3461" priority="3461" operator="lessThan">
      <formula>P$3/2</formula>
    </cfRule>
    <cfRule type="cellIs" dxfId="3460" priority="3462" operator="greaterThanOrEqual">
      <formula>P$3/2</formula>
    </cfRule>
  </conditionalFormatting>
  <conditionalFormatting sqref="P7:AO7">
    <cfRule type="cellIs" dxfId="3459" priority="3459" stopIfTrue="1" operator="greaterThan">
      <formula>P$3</formula>
    </cfRule>
    <cfRule type="cellIs" dxfId="3458" priority="3460" stopIfTrue="1" operator="lessThan">
      <formula>0</formula>
    </cfRule>
  </conditionalFormatting>
  <conditionalFormatting sqref="P8:AO8">
    <cfRule type="cellIs" dxfId="3457" priority="3457" stopIfTrue="1" operator="greaterThan">
      <formula>P$3</formula>
    </cfRule>
    <cfRule type="cellIs" dxfId="3456" priority="3458" stopIfTrue="1" operator="lessThan">
      <formula>0</formula>
    </cfRule>
  </conditionalFormatting>
  <conditionalFormatting sqref="C12">
    <cfRule type="cellIs" dxfId="3455" priority="3455" operator="lessThan">
      <formula>C$3/2</formula>
    </cfRule>
    <cfRule type="cellIs" dxfId="3454" priority="3456" operator="greaterThanOrEqual">
      <formula>C$3/2</formula>
    </cfRule>
  </conditionalFormatting>
  <conditionalFormatting sqref="D12">
    <cfRule type="cellIs" dxfId="3453" priority="3453" operator="lessThan">
      <formula>D$3/2</formula>
    </cfRule>
    <cfRule type="cellIs" dxfId="3452" priority="3454" operator="greaterThanOrEqual">
      <formula>D$3/2</formula>
    </cfRule>
  </conditionalFormatting>
  <conditionalFormatting sqref="E12:H12">
    <cfRule type="cellIs" dxfId="3451" priority="3451" operator="lessThan">
      <formula>E$3/2</formula>
    </cfRule>
    <cfRule type="cellIs" dxfId="3450" priority="3452" operator="greaterThanOrEqual">
      <formula>E$3/2</formula>
    </cfRule>
  </conditionalFormatting>
  <conditionalFormatting sqref="J12:N12">
    <cfRule type="cellIs" dxfId="3449" priority="3449" operator="lessThan">
      <formula>J$3/2</formula>
    </cfRule>
    <cfRule type="cellIs" dxfId="3448" priority="3450" operator="greaterThanOrEqual">
      <formula>J$3/2</formula>
    </cfRule>
  </conditionalFormatting>
  <conditionalFormatting sqref="Q12:U12">
    <cfRule type="cellIs" dxfId="3447" priority="3447" operator="lessThan">
      <formula>Q$3/2</formula>
    </cfRule>
    <cfRule type="cellIs" dxfId="3446" priority="3448" operator="greaterThanOrEqual">
      <formula>Q$3/2</formula>
    </cfRule>
  </conditionalFormatting>
  <conditionalFormatting sqref="W12:AA12">
    <cfRule type="cellIs" dxfId="3445" priority="3445" operator="lessThan">
      <formula>W$3/2</formula>
    </cfRule>
    <cfRule type="cellIs" dxfId="3444" priority="3446" operator="greaterThanOrEqual">
      <formula>W$3/2</formula>
    </cfRule>
  </conditionalFormatting>
  <conditionalFormatting sqref="AD12:AH12">
    <cfRule type="cellIs" dxfId="3443" priority="3443" operator="lessThan">
      <formula>AD$3/2</formula>
    </cfRule>
    <cfRule type="cellIs" dxfId="3442" priority="3444" operator="greaterThanOrEqual">
      <formula>AD$3/2</formula>
    </cfRule>
  </conditionalFormatting>
  <conditionalFormatting sqref="AJ12:AN12">
    <cfRule type="cellIs" dxfId="3441" priority="3441" operator="lessThan">
      <formula>AJ$3/2</formula>
    </cfRule>
    <cfRule type="cellIs" dxfId="3440" priority="3442" operator="greaterThanOrEqual">
      <formula>AJ$3/2</formula>
    </cfRule>
  </conditionalFormatting>
  <conditionalFormatting sqref="I12">
    <cfRule type="cellIs" dxfId="3439" priority="3439" operator="lessThan">
      <formula>I$3/2</formula>
    </cfRule>
    <cfRule type="cellIs" dxfId="3438" priority="3440" operator="greaterThanOrEqual">
      <formula>I$3/2</formula>
    </cfRule>
  </conditionalFormatting>
  <conditionalFormatting sqref="O12:P12">
    <cfRule type="cellIs" dxfId="3437" priority="3437" operator="lessThan">
      <formula>O$3/2</formula>
    </cfRule>
    <cfRule type="cellIs" dxfId="3436" priority="3438" operator="greaterThanOrEqual">
      <formula>O$3/2</formula>
    </cfRule>
  </conditionalFormatting>
  <conditionalFormatting sqref="V12">
    <cfRule type="cellIs" dxfId="3435" priority="3435" operator="lessThan">
      <formula>V$3/2</formula>
    </cfRule>
    <cfRule type="cellIs" dxfId="3434" priority="3436" operator="greaterThanOrEqual">
      <formula>V$3/2</formula>
    </cfRule>
  </conditionalFormatting>
  <conditionalFormatting sqref="AB12">
    <cfRule type="cellIs" dxfId="3433" priority="3433" operator="lessThan">
      <formula>AB$3/2</formula>
    </cfRule>
    <cfRule type="cellIs" dxfId="3432" priority="3434" operator="greaterThanOrEqual">
      <formula>AB$3/2</formula>
    </cfRule>
  </conditionalFormatting>
  <conditionalFormatting sqref="AC12">
    <cfRule type="cellIs" dxfId="3431" priority="3431" operator="lessThan">
      <formula>AC$3/2</formula>
    </cfRule>
    <cfRule type="cellIs" dxfId="3430" priority="3432" operator="greaterThanOrEqual">
      <formula>AC$3/2</formula>
    </cfRule>
  </conditionalFormatting>
  <conditionalFormatting sqref="AI12">
    <cfRule type="cellIs" dxfId="3429" priority="3429" operator="lessThan">
      <formula>AI$3/2</formula>
    </cfRule>
    <cfRule type="cellIs" dxfId="3428" priority="3430" operator="greaterThanOrEqual">
      <formula>AI$3/2</formula>
    </cfRule>
  </conditionalFormatting>
  <conditionalFormatting sqref="AO12">
    <cfRule type="cellIs" dxfId="3427" priority="3427" operator="lessThan">
      <formula>AO$3/2</formula>
    </cfRule>
    <cfRule type="cellIs" dxfId="3426" priority="3428" operator="greaterThanOrEqual">
      <formula>AO$3/2</formula>
    </cfRule>
  </conditionalFormatting>
  <conditionalFormatting sqref="C10:C11">
    <cfRule type="cellIs" dxfId="3425" priority="3425" operator="lessThan">
      <formula>C$3/2</formula>
    </cfRule>
    <cfRule type="cellIs" dxfId="3424" priority="3426" operator="greaterThanOrEqual">
      <formula>C$3/2</formula>
    </cfRule>
  </conditionalFormatting>
  <conditionalFormatting sqref="D10:D11">
    <cfRule type="cellIs" dxfId="3423" priority="3423" operator="lessThan">
      <formula>D$3/2</formula>
    </cfRule>
    <cfRule type="cellIs" dxfId="3422" priority="3424" operator="greaterThanOrEqual">
      <formula>D$3/2</formula>
    </cfRule>
  </conditionalFormatting>
  <conditionalFormatting sqref="C10">
    <cfRule type="cellIs" dxfId="3421" priority="3421" stopIfTrue="1" operator="greaterThan">
      <formula>C$3</formula>
    </cfRule>
    <cfRule type="cellIs" dxfId="3420" priority="3422" stopIfTrue="1" operator="lessThan">
      <formula>0</formula>
    </cfRule>
  </conditionalFormatting>
  <conditionalFormatting sqref="D10">
    <cfRule type="cellIs" dxfId="3419" priority="3419" stopIfTrue="1" operator="greaterThan">
      <formula>D$3</formula>
    </cfRule>
    <cfRule type="cellIs" dxfId="3418" priority="3420" stopIfTrue="1" operator="lessThan">
      <formula>0</formula>
    </cfRule>
  </conditionalFormatting>
  <conditionalFormatting sqref="D11">
    <cfRule type="cellIs" dxfId="3417" priority="3417" stopIfTrue="1" operator="greaterThan">
      <formula>D$3</formula>
    </cfRule>
    <cfRule type="cellIs" dxfId="3416" priority="3418" stopIfTrue="1" operator="lessThan">
      <formula>0</formula>
    </cfRule>
  </conditionalFormatting>
  <conditionalFormatting sqref="C11">
    <cfRule type="cellIs" dxfId="3415" priority="3415" stopIfTrue="1" operator="greaterThan">
      <formula>C$3</formula>
    </cfRule>
    <cfRule type="cellIs" dxfId="3414" priority="3416" stopIfTrue="1" operator="lessThan">
      <formula>0</formula>
    </cfRule>
  </conditionalFormatting>
  <conditionalFormatting sqref="I10:I11">
    <cfRule type="cellIs" dxfId="3413" priority="3413" operator="lessThan">
      <formula>I$3/2</formula>
    </cfRule>
    <cfRule type="cellIs" dxfId="3412" priority="3414" operator="greaterThanOrEqual">
      <formula>I$3/2</formula>
    </cfRule>
  </conditionalFormatting>
  <conditionalFormatting sqref="I10">
    <cfRule type="cellIs" dxfId="3411" priority="3411" stopIfTrue="1" operator="greaterThan">
      <formula>I$3</formula>
    </cfRule>
    <cfRule type="cellIs" dxfId="3410" priority="3412" stopIfTrue="1" operator="lessThan">
      <formula>0</formula>
    </cfRule>
  </conditionalFormatting>
  <conditionalFormatting sqref="I11">
    <cfRule type="cellIs" dxfId="3409" priority="3409" stopIfTrue="1" operator="greaterThan">
      <formula>I$3</formula>
    </cfRule>
    <cfRule type="cellIs" dxfId="3408" priority="3410" stopIfTrue="1" operator="lessThan">
      <formula>0</formula>
    </cfRule>
  </conditionalFormatting>
  <conditionalFormatting sqref="E10:H11">
    <cfRule type="cellIs" dxfId="3407" priority="3407" operator="lessThan">
      <formula>E$3/2</formula>
    </cfRule>
    <cfRule type="cellIs" dxfId="3406" priority="3408" operator="greaterThanOrEqual">
      <formula>E$3/2</formula>
    </cfRule>
  </conditionalFormatting>
  <conditionalFormatting sqref="E10:H10">
    <cfRule type="cellIs" dxfId="3405" priority="3405" stopIfTrue="1" operator="greaterThan">
      <formula>E$3</formula>
    </cfRule>
    <cfRule type="cellIs" dxfId="3404" priority="3406" stopIfTrue="1" operator="lessThan">
      <formula>0</formula>
    </cfRule>
  </conditionalFormatting>
  <conditionalFormatting sqref="E11:H11">
    <cfRule type="cellIs" dxfId="3403" priority="3403" stopIfTrue="1" operator="greaterThan">
      <formula>E$3</formula>
    </cfRule>
    <cfRule type="cellIs" dxfId="3402" priority="3404" stopIfTrue="1" operator="lessThan">
      <formula>0</formula>
    </cfRule>
  </conditionalFormatting>
  <conditionalFormatting sqref="J10:N11">
    <cfRule type="cellIs" dxfId="3401" priority="3401" operator="lessThan">
      <formula>J$3/2</formula>
    </cfRule>
    <cfRule type="cellIs" dxfId="3400" priority="3402" operator="greaterThanOrEqual">
      <formula>J$3/2</formula>
    </cfRule>
  </conditionalFormatting>
  <conditionalFormatting sqref="J10:N10">
    <cfRule type="cellIs" dxfId="3399" priority="3399" stopIfTrue="1" operator="greaterThan">
      <formula>J$3</formula>
    </cfRule>
    <cfRule type="cellIs" dxfId="3398" priority="3400" stopIfTrue="1" operator="lessThan">
      <formula>0</formula>
    </cfRule>
  </conditionalFormatting>
  <conditionalFormatting sqref="J11:N11">
    <cfRule type="cellIs" dxfId="3397" priority="3397" stopIfTrue="1" operator="greaterThan">
      <formula>J$3</formula>
    </cfRule>
    <cfRule type="cellIs" dxfId="3396" priority="3398" stopIfTrue="1" operator="lessThan">
      <formula>0</formula>
    </cfRule>
  </conditionalFormatting>
  <conditionalFormatting sqref="O10:O11">
    <cfRule type="cellIs" dxfId="3395" priority="3395" operator="lessThan">
      <formula>O$3/2</formula>
    </cfRule>
    <cfRule type="cellIs" dxfId="3394" priority="3396" operator="greaterThanOrEqual">
      <formula>O$3/2</formula>
    </cfRule>
  </conditionalFormatting>
  <conditionalFormatting sqref="O10">
    <cfRule type="cellIs" dxfId="3393" priority="3393" stopIfTrue="1" operator="greaterThan">
      <formula>O$3</formula>
    </cfRule>
    <cfRule type="cellIs" dxfId="3392" priority="3394" stopIfTrue="1" operator="lessThan">
      <formula>0</formula>
    </cfRule>
  </conditionalFormatting>
  <conditionalFormatting sqref="O11">
    <cfRule type="cellIs" dxfId="3391" priority="3391" stopIfTrue="1" operator="greaterThan">
      <formula>O$3</formula>
    </cfRule>
    <cfRule type="cellIs" dxfId="3390" priority="3392" stopIfTrue="1" operator="lessThan">
      <formula>0</formula>
    </cfRule>
  </conditionalFormatting>
  <conditionalFormatting sqref="P10:AO11">
    <cfRule type="cellIs" dxfId="3389" priority="3389" operator="lessThan">
      <formula>P$3/2</formula>
    </cfRule>
    <cfRule type="cellIs" dxfId="3388" priority="3390" operator="greaterThanOrEqual">
      <formula>P$3/2</formula>
    </cfRule>
  </conditionalFormatting>
  <conditionalFormatting sqref="P10:AO10">
    <cfRule type="cellIs" dxfId="3387" priority="3387" stopIfTrue="1" operator="greaterThan">
      <formula>P$3</formula>
    </cfRule>
    <cfRule type="cellIs" dxfId="3386" priority="3388" stopIfTrue="1" operator="lessThan">
      <formula>0</formula>
    </cfRule>
  </conditionalFormatting>
  <conditionalFormatting sqref="P11:AO11">
    <cfRule type="cellIs" dxfId="3385" priority="3385" stopIfTrue="1" operator="greaterThan">
      <formula>P$3</formula>
    </cfRule>
    <cfRule type="cellIs" dxfId="3384" priority="3386" stopIfTrue="1" operator="lessThan">
      <formula>0</formula>
    </cfRule>
  </conditionalFormatting>
  <conditionalFormatting sqref="C15">
    <cfRule type="cellIs" dxfId="3383" priority="3383" operator="lessThan">
      <formula>C$3/2</formula>
    </cfRule>
    <cfRule type="cellIs" dxfId="3382" priority="3384" operator="greaterThanOrEqual">
      <formula>C$3/2</formula>
    </cfRule>
  </conditionalFormatting>
  <conditionalFormatting sqref="D15">
    <cfRule type="cellIs" dxfId="3381" priority="3381" operator="lessThan">
      <formula>D$3/2</formula>
    </cfRule>
    <cfRule type="cellIs" dxfId="3380" priority="3382" operator="greaterThanOrEqual">
      <formula>D$3/2</formula>
    </cfRule>
  </conditionalFormatting>
  <conditionalFormatting sqref="E15:H15">
    <cfRule type="cellIs" dxfId="3379" priority="3379" operator="lessThan">
      <formula>E$3/2</formula>
    </cfRule>
    <cfRule type="cellIs" dxfId="3378" priority="3380" operator="greaterThanOrEqual">
      <formula>E$3/2</formula>
    </cfRule>
  </conditionalFormatting>
  <conditionalFormatting sqref="J15:N15">
    <cfRule type="cellIs" dxfId="3377" priority="3377" operator="lessThan">
      <formula>J$3/2</formula>
    </cfRule>
    <cfRule type="cellIs" dxfId="3376" priority="3378" operator="greaterThanOrEqual">
      <formula>J$3/2</formula>
    </cfRule>
  </conditionalFormatting>
  <conditionalFormatting sqref="Q15:U15">
    <cfRule type="cellIs" dxfId="3375" priority="3375" operator="lessThan">
      <formula>Q$3/2</formula>
    </cfRule>
    <cfRule type="cellIs" dxfId="3374" priority="3376" operator="greaterThanOrEqual">
      <formula>Q$3/2</formula>
    </cfRule>
  </conditionalFormatting>
  <conditionalFormatting sqref="W15:AA15">
    <cfRule type="cellIs" dxfId="3373" priority="3373" operator="lessThan">
      <formula>W$3/2</formula>
    </cfRule>
    <cfRule type="cellIs" dxfId="3372" priority="3374" operator="greaterThanOrEqual">
      <formula>W$3/2</formula>
    </cfRule>
  </conditionalFormatting>
  <conditionalFormatting sqref="AD15:AH15">
    <cfRule type="cellIs" dxfId="3371" priority="3371" operator="lessThan">
      <formula>AD$3/2</formula>
    </cfRule>
    <cfRule type="cellIs" dxfId="3370" priority="3372" operator="greaterThanOrEqual">
      <formula>AD$3/2</formula>
    </cfRule>
  </conditionalFormatting>
  <conditionalFormatting sqref="AJ15:AN15">
    <cfRule type="cellIs" dxfId="3369" priority="3369" operator="lessThan">
      <formula>AJ$3/2</formula>
    </cfRule>
    <cfRule type="cellIs" dxfId="3368" priority="3370" operator="greaterThanOrEqual">
      <formula>AJ$3/2</formula>
    </cfRule>
  </conditionalFormatting>
  <conditionalFormatting sqref="I15">
    <cfRule type="cellIs" dxfId="3367" priority="3367" operator="lessThan">
      <formula>I$3/2</formula>
    </cfRule>
    <cfRule type="cellIs" dxfId="3366" priority="3368" operator="greaterThanOrEqual">
      <formula>I$3/2</formula>
    </cfRule>
  </conditionalFormatting>
  <conditionalFormatting sqref="O15:P15">
    <cfRule type="cellIs" dxfId="3365" priority="3365" operator="lessThan">
      <formula>O$3/2</formula>
    </cfRule>
    <cfRule type="cellIs" dxfId="3364" priority="3366" operator="greaterThanOrEqual">
      <formula>O$3/2</formula>
    </cfRule>
  </conditionalFormatting>
  <conditionalFormatting sqref="V15">
    <cfRule type="cellIs" dxfId="3363" priority="3363" operator="lessThan">
      <formula>V$3/2</formula>
    </cfRule>
    <cfRule type="cellIs" dxfId="3362" priority="3364" operator="greaterThanOrEqual">
      <formula>V$3/2</formula>
    </cfRule>
  </conditionalFormatting>
  <conditionalFormatting sqref="AB15">
    <cfRule type="cellIs" dxfId="3361" priority="3361" operator="lessThan">
      <formula>AB$3/2</formula>
    </cfRule>
    <cfRule type="cellIs" dxfId="3360" priority="3362" operator="greaterThanOrEqual">
      <formula>AB$3/2</formula>
    </cfRule>
  </conditionalFormatting>
  <conditionalFormatting sqref="AC15">
    <cfRule type="cellIs" dxfId="3359" priority="3359" operator="lessThan">
      <formula>AC$3/2</formula>
    </cfRule>
    <cfRule type="cellIs" dxfId="3358" priority="3360" operator="greaterThanOrEqual">
      <formula>AC$3/2</formula>
    </cfRule>
  </conditionalFormatting>
  <conditionalFormatting sqref="AI15">
    <cfRule type="cellIs" dxfId="3357" priority="3357" operator="lessThan">
      <formula>AI$3/2</formula>
    </cfRule>
    <cfRule type="cellIs" dxfId="3356" priority="3358" operator="greaterThanOrEqual">
      <formula>AI$3/2</formula>
    </cfRule>
  </conditionalFormatting>
  <conditionalFormatting sqref="AO15">
    <cfRule type="cellIs" dxfId="3355" priority="3355" operator="lessThan">
      <formula>AO$3/2</formula>
    </cfRule>
    <cfRule type="cellIs" dxfId="3354" priority="3356" operator="greaterThanOrEqual">
      <formula>AO$3/2</formula>
    </cfRule>
  </conditionalFormatting>
  <conditionalFormatting sqref="C13:C14">
    <cfRule type="cellIs" dxfId="3353" priority="3353" operator="lessThan">
      <formula>C$3/2</formula>
    </cfRule>
    <cfRule type="cellIs" dxfId="3352" priority="3354" operator="greaterThanOrEqual">
      <formula>C$3/2</formula>
    </cfRule>
  </conditionalFormatting>
  <conditionalFormatting sqref="D13:D14">
    <cfRule type="cellIs" dxfId="3351" priority="3351" operator="lessThan">
      <formula>D$3/2</formula>
    </cfRule>
    <cfRule type="cellIs" dxfId="3350" priority="3352" operator="greaterThanOrEqual">
      <formula>D$3/2</formula>
    </cfRule>
  </conditionalFormatting>
  <conditionalFormatting sqref="C13">
    <cfRule type="cellIs" dxfId="3349" priority="3349" stopIfTrue="1" operator="greaterThan">
      <formula>C$3</formula>
    </cfRule>
    <cfRule type="cellIs" dxfId="3348" priority="3350" stopIfTrue="1" operator="lessThan">
      <formula>0</formula>
    </cfRule>
  </conditionalFormatting>
  <conditionalFormatting sqref="D13">
    <cfRule type="cellIs" dxfId="3347" priority="3347" stopIfTrue="1" operator="greaterThan">
      <formula>D$3</formula>
    </cfRule>
    <cfRule type="cellIs" dxfId="3346" priority="3348" stopIfTrue="1" operator="lessThan">
      <formula>0</formula>
    </cfRule>
  </conditionalFormatting>
  <conditionalFormatting sqref="D14">
    <cfRule type="cellIs" dxfId="3345" priority="3345" stopIfTrue="1" operator="greaterThan">
      <formula>D$3</formula>
    </cfRule>
    <cfRule type="cellIs" dxfId="3344" priority="3346" stopIfTrue="1" operator="lessThan">
      <formula>0</formula>
    </cfRule>
  </conditionalFormatting>
  <conditionalFormatting sqref="C14">
    <cfRule type="cellIs" dxfId="3343" priority="3343" stopIfTrue="1" operator="greaterThan">
      <formula>C$3</formula>
    </cfRule>
    <cfRule type="cellIs" dxfId="3342" priority="3344" stopIfTrue="1" operator="lessThan">
      <formula>0</formula>
    </cfRule>
  </conditionalFormatting>
  <conditionalFormatting sqref="I13:I14">
    <cfRule type="cellIs" dxfId="3341" priority="3341" operator="lessThan">
      <formula>I$3/2</formula>
    </cfRule>
    <cfRule type="cellIs" dxfId="3340" priority="3342" operator="greaterThanOrEqual">
      <formula>I$3/2</formula>
    </cfRule>
  </conditionalFormatting>
  <conditionalFormatting sqref="I13">
    <cfRule type="cellIs" dxfId="3339" priority="3339" stopIfTrue="1" operator="greaterThan">
      <formula>I$3</formula>
    </cfRule>
    <cfRule type="cellIs" dxfId="3338" priority="3340" stopIfTrue="1" operator="lessThan">
      <formula>0</formula>
    </cfRule>
  </conditionalFormatting>
  <conditionalFormatting sqref="I14">
    <cfRule type="cellIs" dxfId="3337" priority="3337" stopIfTrue="1" operator="greaterThan">
      <formula>I$3</formula>
    </cfRule>
    <cfRule type="cellIs" dxfId="3336" priority="3338" stopIfTrue="1" operator="lessThan">
      <formula>0</formula>
    </cfRule>
  </conditionalFormatting>
  <conditionalFormatting sqref="E13:H14">
    <cfRule type="cellIs" dxfId="3335" priority="3335" operator="lessThan">
      <formula>E$3/2</formula>
    </cfRule>
    <cfRule type="cellIs" dxfId="3334" priority="3336" operator="greaterThanOrEqual">
      <formula>E$3/2</formula>
    </cfRule>
  </conditionalFormatting>
  <conditionalFormatting sqref="E13:H13">
    <cfRule type="cellIs" dxfId="3333" priority="3333" stopIfTrue="1" operator="greaterThan">
      <formula>E$3</formula>
    </cfRule>
    <cfRule type="cellIs" dxfId="3332" priority="3334" stopIfTrue="1" operator="lessThan">
      <formula>0</formula>
    </cfRule>
  </conditionalFormatting>
  <conditionalFormatting sqref="E14:H14">
    <cfRule type="cellIs" dxfId="3331" priority="3331" stopIfTrue="1" operator="greaterThan">
      <formula>E$3</formula>
    </cfRule>
    <cfRule type="cellIs" dxfId="3330" priority="3332" stopIfTrue="1" operator="lessThan">
      <formula>0</formula>
    </cfRule>
  </conditionalFormatting>
  <conditionalFormatting sqref="J13:N14">
    <cfRule type="cellIs" dxfId="3329" priority="3329" operator="lessThan">
      <formula>J$3/2</formula>
    </cfRule>
    <cfRule type="cellIs" dxfId="3328" priority="3330" operator="greaterThanOrEqual">
      <formula>J$3/2</formula>
    </cfRule>
  </conditionalFormatting>
  <conditionalFormatting sqref="J13:N13">
    <cfRule type="cellIs" dxfId="3327" priority="3327" stopIfTrue="1" operator="greaterThan">
      <formula>J$3</formula>
    </cfRule>
    <cfRule type="cellIs" dxfId="3326" priority="3328" stopIfTrue="1" operator="lessThan">
      <formula>0</formula>
    </cfRule>
  </conditionalFormatting>
  <conditionalFormatting sqref="J14:N14">
    <cfRule type="cellIs" dxfId="3325" priority="3325" stopIfTrue="1" operator="greaterThan">
      <formula>J$3</formula>
    </cfRule>
    <cfRule type="cellIs" dxfId="3324" priority="3326" stopIfTrue="1" operator="lessThan">
      <formula>0</formula>
    </cfRule>
  </conditionalFormatting>
  <conditionalFormatting sqref="O13:O14">
    <cfRule type="cellIs" dxfId="3323" priority="3323" operator="lessThan">
      <formula>O$3/2</formula>
    </cfRule>
    <cfRule type="cellIs" dxfId="3322" priority="3324" operator="greaterThanOrEqual">
      <formula>O$3/2</formula>
    </cfRule>
  </conditionalFormatting>
  <conditionalFormatting sqref="O13">
    <cfRule type="cellIs" dxfId="3321" priority="3321" stopIfTrue="1" operator="greaterThan">
      <formula>O$3</formula>
    </cfRule>
    <cfRule type="cellIs" dxfId="3320" priority="3322" stopIfTrue="1" operator="lessThan">
      <formula>0</formula>
    </cfRule>
  </conditionalFormatting>
  <conditionalFormatting sqref="O14">
    <cfRule type="cellIs" dxfId="3319" priority="3319" stopIfTrue="1" operator="greaterThan">
      <formula>O$3</formula>
    </cfRule>
    <cfRule type="cellIs" dxfId="3318" priority="3320" stopIfTrue="1" operator="lessThan">
      <formula>0</formula>
    </cfRule>
  </conditionalFormatting>
  <conditionalFormatting sqref="P13:AO14">
    <cfRule type="cellIs" dxfId="3317" priority="3317" operator="lessThan">
      <formula>P$3/2</formula>
    </cfRule>
    <cfRule type="cellIs" dxfId="3316" priority="3318" operator="greaterThanOrEqual">
      <formula>P$3/2</formula>
    </cfRule>
  </conditionalFormatting>
  <conditionalFormatting sqref="P13:AO13">
    <cfRule type="cellIs" dxfId="3315" priority="3315" stopIfTrue="1" operator="greaterThan">
      <formula>P$3</formula>
    </cfRule>
    <cfRule type="cellIs" dxfId="3314" priority="3316" stopIfTrue="1" operator="lessThan">
      <formula>0</formula>
    </cfRule>
  </conditionalFormatting>
  <conditionalFormatting sqref="P14:AO14">
    <cfRule type="cellIs" dxfId="3313" priority="3313" stopIfTrue="1" operator="greaterThan">
      <formula>P$3</formula>
    </cfRule>
    <cfRule type="cellIs" dxfId="3312" priority="3314" stopIfTrue="1" operator="lessThan">
      <formula>0</formula>
    </cfRule>
  </conditionalFormatting>
  <conditionalFormatting sqref="C18">
    <cfRule type="cellIs" dxfId="3311" priority="3311" operator="lessThan">
      <formula>C$3/2</formula>
    </cfRule>
    <cfRule type="cellIs" dxfId="3310" priority="3312" operator="greaterThanOrEqual">
      <formula>C$3/2</formula>
    </cfRule>
  </conditionalFormatting>
  <conditionalFormatting sqref="D18">
    <cfRule type="cellIs" dxfId="3309" priority="3309" operator="lessThan">
      <formula>D$3/2</formula>
    </cfRule>
    <cfRule type="cellIs" dxfId="3308" priority="3310" operator="greaterThanOrEqual">
      <formula>D$3/2</formula>
    </cfRule>
  </conditionalFormatting>
  <conditionalFormatting sqref="E18:H18">
    <cfRule type="cellIs" dxfId="3307" priority="3307" operator="lessThan">
      <formula>E$3/2</formula>
    </cfRule>
    <cfRule type="cellIs" dxfId="3306" priority="3308" operator="greaterThanOrEqual">
      <formula>E$3/2</formula>
    </cfRule>
  </conditionalFormatting>
  <conditionalFormatting sqref="J18:N18">
    <cfRule type="cellIs" dxfId="3305" priority="3305" operator="lessThan">
      <formula>J$3/2</formula>
    </cfRule>
    <cfRule type="cellIs" dxfId="3304" priority="3306" operator="greaterThanOrEqual">
      <formula>J$3/2</formula>
    </cfRule>
  </conditionalFormatting>
  <conditionalFormatting sqref="Q18:U18">
    <cfRule type="cellIs" dxfId="3303" priority="3303" operator="lessThan">
      <formula>Q$3/2</formula>
    </cfRule>
    <cfRule type="cellIs" dxfId="3302" priority="3304" operator="greaterThanOrEqual">
      <formula>Q$3/2</formula>
    </cfRule>
  </conditionalFormatting>
  <conditionalFormatting sqref="W18:AA18">
    <cfRule type="cellIs" dxfId="3301" priority="3301" operator="lessThan">
      <formula>W$3/2</formula>
    </cfRule>
    <cfRule type="cellIs" dxfId="3300" priority="3302" operator="greaterThanOrEqual">
      <formula>W$3/2</formula>
    </cfRule>
  </conditionalFormatting>
  <conditionalFormatting sqref="AD18:AH18">
    <cfRule type="cellIs" dxfId="3299" priority="3299" operator="lessThan">
      <formula>AD$3/2</formula>
    </cfRule>
    <cfRule type="cellIs" dxfId="3298" priority="3300" operator="greaterThanOrEqual">
      <formula>AD$3/2</formula>
    </cfRule>
  </conditionalFormatting>
  <conditionalFormatting sqref="AJ18:AN18">
    <cfRule type="cellIs" dxfId="3297" priority="3297" operator="lessThan">
      <formula>AJ$3/2</formula>
    </cfRule>
    <cfRule type="cellIs" dxfId="3296" priority="3298" operator="greaterThanOrEqual">
      <formula>AJ$3/2</formula>
    </cfRule>
  </conditionalFormatting>
  <conditionalFormatting sqref="I18">
    <cfRule type="cellIs" dxfId="3295" priority="3295" operator="lessThan">
      <formula>I$3/2</formula>
    </cfRule>
    <cfRule type="cellIs" dxfId="3294" priority="3296" operator="greaterThanOrEqual">
      <formula>I$3/2</formula>
    </cfRule>
  </conditionalFormatting>
  <conditionalFormatting sqref="O18:P18">
    <cfRule type="cellIs" dxfId="3293" priority="3293" operator="lessThan">
      <formula>O$3/2</formula>
    </cfRule>
    <cfRule type="cellIs" dxfId="3292" priority="3294" operator="greaterThanOrEqual">
      <formula>O$3/2</formula>
    </cfRule>
  </conditionalFormatting>
  <conditionalFormatting sqref="V18">
    <cfRule type="cellIs" dxfId="3291" priority="3291" operator="lessThan">
      <formula>V$3/2</formula>
    </cfRule>
    <cfRule type="cellIs" dxfId="3290" priority="3292" operator="greaterThanOrEqual">
      <formula>V$3/2</formula>
    </cfRule>
  </conditionalFormatting>
  <conditionalFormatting sqref="AB18">
    <cfRule type="cellIs" dxfId="3289" priority="3289" operator="lessThan">
      <formula>AB$3/2</formula>
    </cfRule>
    <cfRule type="cellIs" dxfId="3288" priority="3290" operator="greaterThanOrEqual">
      <formula>AB$3/2</formula>
    </cfRule>
  </conditionalFormatting>
  <conditionalFormatting sqref="AC18">
    <cfRule type="cellIs" dxfId="3287" priority="3287" operator="lessThan">
      <formula>AC$3/2</formula>
    </cfRule>
    <cfRule type="cellIs" dxfId="3286" priority="3288" operator="greaterThanOrEqual">
      <formula>AC$3/2</formula>
    </cfRule>
  </conditionalFormatting>
  <conditionalFormatting sqref="AI18">
    <cfRule type="cellIs" dxfId="3285" priority="3285" operator="lessThan">
      <formula>AI$3/2</formula>
    </cfRule>
    <cfRule type="cellIs" dxfId="3284" priority="3286" operator="greaterThanOrEqual">
      <formula>AI$3/2</formula>
    </cfRule>
  </conditionalFormatting>
  <conditionalFormatting sqref="AO18">
    <cfRule type="cellIs" dxfId="3283" priority="3283" operator="lessThan">
      <formula>AO$3/2</formula>
    </cfRule>
    <cfRule type="cellIs" dxfId="3282" priority="3284" operator="greaterThanOrEqual">
      <formula>AO$3/2</formula>
    </cfRule>
  </conditionalFormatting>
  <conditionalFormatting sqref="C16:C17">
    <cfRule type="cellIs" dxfId="3281" priority="3281" operator="lessThan">
      <formula>C$3/2</formula>
    </cfRule>
    <cfRule type="cellIs" dxfId="3280" priority="3282" operator="greaterThanOrEqual">
      <formula>C$3/2</formula>
    </cfRule>
  </conditionalFormatting>
  <conditionalFormatting sqref="D16:D17">
    <cfRule type="cellIs" dxfId="3279" priority="3279" operator="lessThan">
      <formula>D$3/2</formula>
    </cfRule>
    <cfRule type="cellIs" dxfId="3278" priority="3280" operator="greaterThanOrEqual">
      <formula>D$3/2</formula>
    </cfRule>
  </conditionalFormatting>
  <conditionalFormatting sqref="C16">
    <cfRule type="cellIs" dxfId="3277" priority="3277" stopIfTrue="1" operator="greaterThan">
      <formula>C$3</formula>
    </cfRule>
    <cfRule type="cellIs" dxfId="3276" priority="3278" stopIfTrue="1" operator="lessThan">
      <formula>0</formula>
    </cfRule>
  </conditionalFormatting>
  <conditionalFormatting sqref="D16">
    <cfRule type="cellIs" dxfId="3275" priority="3275" stopIfTrue="1" operator="greaterThan">
      <formula>D$3</formula>
    </cfRule>
    <cfRule type="cellIs" dxfId="3274" priority="3276" stopIfTrue="1" operator="lessThan">
      <formula>0</formula>
    </cfRule>
  </conditionalFormatting>
  <conditionalFormatting sqref="D17">
    <cfRule type="cellIs" dxfId="3273" priority="3273" stopIfTrue="1" operator="greaterThan">
      <formula>D$3</formula>
    </cfRule>
    <cfRule type="cellIs" dxfId="3272" priority="3274" stopIfTrue="1" operator="lessThan">
      <formula>0</formula>
    </cfRule>
  </conditionalFormatting>
  <conditionalFormatting sqref="C17">
    <cfRule type="cellIs" dxfId="3271" priority="3271" stopIfTrue="1" operator="greaterThan">
      <formula>C$3</formula>
    </cfRule>
    <cfRule type="cellIs" dxfId="3270" priority="3272" stopIfTrue="1" operator="lessThan">
      <formula>0</formula>
    </cfRule>
  </conditionalFormatting>
  <conditionalFormatting sqref="I16:I17">
    <cfRule type="cellIs" dxfId="3269" priority="3269" operator="lessThan">
      <formula>I$3/2</formula>
    </cfRule>
    <cfRule type="cellIs" dxfId="3268" priority="3270" operator="greaterThanOrEqual">
      <formula>I$3/2</formula>
    </cfRule>
  </conditionalFormatting>
  <conditionalFormatting sqref="I16">
    <cfRule type="cellIs" dxfId="3267" priority="3267" stopIfTrue="1" operator="greaterThan">
      <formula>I$3</formula>
    </cfRule>
    <cfRule type="cellIs" dxfId="3266" priority="3268" stopIfTrue="1" operator="lessThan">
      <formula>0</formula>
    </cfRule>
  </conditionalFormatting>
  <conditionalFormatting sqref="I17">
    <cfRule type="cellIs" dxfId="3265" priority="3265" stopIfTrue="1" operator="greaterThan">
      <formula>I$3</formula>
    </cfRule>
    <cfRule type="cellIs" dxfId="3264" priority="3266" stopIfTrue="1" operator="lessThan">
      <formula>0</formula>
    </cfRule>
  </conditionalFormatting>
  <conditionalFormatting sqref="E16:H17">
    <cfRule type="cellIs" dxfId="3263" priority="3263" operator="lessThan">
      <formula>E$3/2</formula>
    </cfRule>
    <cfRule type="cellIs" dxfId="3262" priority="3264" operator="greaterThanOrEqual">
      <formula>E$3/2</formula>
    </cfRule>
  </conditionalFormatting>
  <conditionalFormatting sqref="E16:H16">
    <cfRule type="cellIs" dxfId="3261" priority="3261" stopIfTrue="1" operator="greaterThan">
      <formula>E$3</formula>
    </cfRule>
    <cfRule type="cellIs" dxfId="3260" priority="3262" stopIfTrue="1" operator="lessThan">
      <formula>0</formula>
    </cfRule>
  </conditionalFormatting>
  <conditionalFormatting sqref="E17:H17">
    <cfRule type="cellIs" dxfId="3259" priority="3259" stopIfTrue="1" operator="greaterThan">
      <formula>E$3</formula>
    </cfRule>
    <cfRule type="cellIs" dxfId="3258" priority="3260" stopIfTrue="1" operator="lessThan">
      <formula>0</formula>
    </cfRule>
  </conditionalFormatting>
  <conditionalFormatting sqref="J16:N17">
    <cfRule type="cellIs" dxfId="3257" priority="3257" operator="lessThan">
      <formula>J$3/2</formula>
    </cfRule>
    <cfRule type="cellIs" dxfId="3256" priority="3258" operator="greaterThanOrEqual">
      <formula>J$3/2</formula>
    </cfRule>
  </conditionalFormatting>
  <conditionalFormatting sqref="J16:N16">
    <cfRule type="cellIs" dxfId="3255" priority="3255" stopIfTrue="1" operator="greaterThan">
      <formula>J$3</formula>
    </cfRule>
    <cfRule type="cellIs" dxfId="3254" priority="3256" stopIfTrue="1" operator="lessThan">
      <formula>0</formula>
    </cfRule>
  </conditionalFormatting>
  <conditionalFormatting sqref="J17:N17">
    <cfRule type="cellIs" dxfId="3253" priority="3253" stopIfTrue="1" operator="greaterThan">
      <formula>J$3</formula>
    </cfRule>
    <cfRule type="cellIs" dxfId="3252" priority="3254" stopIfTrue="1" operator="lessThan">
      <formula>0</formula>
    </cfRule>
  </conditionalFormatting>
  <conditionalFormatting sqref="O16:O17">
    <cfRule type="cellIs" dxfId="3251" priority="3251" operator="lessThan">
      <formula>O$3/2</formula>
    </cfRule>
    <cfRule type="cellIs" dxfId="3250" priority="3252" operator="greaterThanOrEqual">
      <formula>O$3/2</formula>
    </cfRule>
  </conditionalFormatting>
  <conditionalFormatting sqref="O16">
    <cfRule type="cellIs" dxfId="3249" priority="3249" stopIfTrue="1" operator="greaterThan">
      <formula>O$3</formula>
    </cfRule>
    <cfRule type="cellIs" dxfId="3248" priority="3250" stopIfTrue="1" operator="lessThan">
      <formula>0</formula>
    </cfRule>
  </conditionalFormatting>
  <conditionalFormatting sqref="O17">
    <cfRule type="cellIs" dxfId="3247" priority="3247" stopIfTrue="1" operator="greaterThan">
      <formula>O$3</formula>
    </cfRule>
    <cfRule type="cellIs" dxfId="3246" priority="3248" stopIfTrue="1" operator="lessThan">
      <formula>0</formula>
    </cfRule>
  </conditionalFormatting>
  <conditionalFormatting sqref="P16:AO17">
    <cfRule type="cellIs" dxfId="3245" priority="3245" operator="lessThan">
      <formula>P$3/2</formula>
    </cfRule>
    <cfRule type="cellIs" dxfId="3244" priority="3246" operator="greaterThanOrEqual">
      <formula>P$3/2</formula>
    </cfRule>
  </conditionalFormatting>
  <conditionalFormatting sqref="P16:AO16">
    <cfRule type="cellIs" dxfId="3243" priority="3243" stopIfTrue="1" operator="greaterThan">
      <formula>P$3</formula>
    </cfRule>
    <cfRule type="cellIs" dxfId="3242" priority="3244" stopIfTrue="1" operator="lessThan">
      <formula>0</formula>
    </cfRule>
  </conditionalFormatting>
  <conditionalFormatting sqref="P17:AO17">
    <cfRule type="cellIs" dxfId="3241" priority="3241" stopIfTrue="1" operator="greaterThan">
      <formula>P$3</formula>
    </cfRule>
    <cfRule type="cellIs" dxfId="3240" priority="3242" stopIfTrue="1" operator="lessThan">
      <formula>0</formula>
    </cfRule>
  </conditionalFormatting>
  <conditionalFormatting sqref="C21">
    <cfRule type="cellIs" dxfId="3239" priority="3239" operator="lessThan">
      <formula>C$3/2</formula>
    </cfRule>
    <cfRule type="cellIs" dxfId="3238" priority="3240" operator="greaterThanOrEqual">
      <formula>C$3/2</formula>
    </cfRule>
  </conditionalFormatting>
  <conditionalFormatting sqref="D21">
    <cfRule type="cellIs" dxfId="3237" priority="3237" operator="lessThan">
      <formula>D$3/2</formula>
    </cfRule>
    <cfRule type="cellIs" dxfId="3236" priority="3238" operator="greaterThanOrEqual">
      <formula>D$3/2</formula>
    </cfRule>
  </conditionalFormatting>
  <conditionalFormatting sqref="E21:H21">
    <cfRule type="cellIs" dxfId="3235" priority="3235" operator="lessThan">
      <formula>E$3/2</formula>
    </cfRule>
    <cfRule type="cellIs" dxfId="3234" priority="3236" operator="greaterThanOrEqual">
      <formula>E$3/2</formula>
    </cfRule>
  </conditionalFormatting>
  <conditionalFormatting sqref="J21:N21">
    <cfRule type="cellIs" dxfId="3233" priority="3233" operator="lessThan">
      <formula>J$3/2</formula>
    </cfRule>
    <cfRule type="cellIs" dxfId="3232" priority="3234" operator="greaterThanOrEqual">
      <formula>J$3/2</formula>
    </cfRule>
  </conditionalFormatting>
  <conditionalFormatting sqref="Q21:U21">
    <cfRule type="cellIs" dxfId="3231" priority="3231" operator="lessThan">
      <formula>Q$3/2</formula>
    </cfRule>
    <cfRule type="cellIs" dxfId="3230" priority="3232" operator="greaterThanOrEqual">
      <formula>Q$3/2</formula>
    </cfRule>
  </conditionalFormatting>
  <conditionalFormatting sqref="W21:AA21">
    <cfRule type="cellIs" dxfId="3229" priority="3229" operator="lessThan">
      <formula>W$3/2</formula>
    </cfRule>
    <cfRule type="cellIs" dxfId="3228" priority="3230" operator="greaterThanOrEqual">
      <formula>W$3/2</formula>
    </cfRule>
  </conditionalFormatting>
  <conditionalFormatting sqref="AD21:AH21">
    <cfRule type="cellIs" dxfId="3227" priority="3227" operator="lessThan">
      <formula>AD$3/2</formula>
    </cfRule>
    <cfRule type="cellIs" dxfId="3226" priority="3228" operator="greaterThanOrEqual">
      <formula>AD$3/2</formula>
    </cfRule>
  </conditionalFormatting>
  <conditionalFormatting sqref="AJ21:AN21">
    <cfRule type="cellIs" dxfId="3225" priority="3225" operator="lessThan">
      <formula>AJ$3/2</formula>
    </cfRule>
    <cfRule type="cellIs" dxfId="3224" priority="3226" operator="greaterThanOrEqual">
      <formula>AJ$3/2</formula>
    </cfRule>
  </conditionalFormatting>
  <conditionalFormatting sqref="I21">
    <cfRule type="cellIs" dxfId="3223" priority="3223" operator="lessThan">
      <formula>I$3/2</formula>
    </cfRule>
    <cfRule type="cellIs" dxfId="3222" priority="3224" operator="greaterThanOrEqual">
      <formula>I$3/2</formula>
    </cfRule>
  </conditionalFormatting>
  <conditionalFormatting sqref="O21:P21">
    <cfRule type="cellIs" dxfId="3221" priority="3221" operator="lessThan">
      <formula>O$3/2</formula>
    </cfRule>
    <cfRule type="cellIs" dxfId="3220" priority="3222" operator="greaterThanOrEqual">
      <formula>O$3/2</formula>
    </cfRule>
  </conditionalFormatting>
  <conditionalFormatting sqref="V21">
    <cfRule type="cellIs" dxfId="3219" priority="3219" operator="lessThan">
      <formula>V$3/2</formula>
    </cfRule>
    <cfRule type="cellIs" dxfId="3218" priority="3220" operator="greaterThanOrEqual">
      <formula>V$3/2</formula>
    </cfRule>
  </conditionalFormatting>
  <conditionalFormatting sqref="AB21">
    <cfRule type="cellIs" dxfId="3217" priority="3217" operator="lessThan">
      <formula>AB$3/2</formula>
    </cfRule>
    <cfRule type="cellIs" dxfId="3216" priority="3218" operator="greaterThanOrEqual">
      <formula>AB$3/2</formula>
    </cfRule>
  </conditionalFormatting>
  <conditionalFormatting sqref="AC21">
    <cfRule type="cellIs" dxfId="3215" priority="3215" operator="lessThan">
      <formula>AC$3/2</formula>
    </cfRule>
    <cfRule type="cellIs" dxfId="3214" priority="3216" operator="greaterThanOrEqual">
      <formula>AC$3/2</formula>
    </cfRule>
  </conditionalFormatting>
  <conditionalFormatting sqref="AI21">
    <cfRule type="cellIs" dxfId="3213" priority="3213" operator="lessThan">
      <formula>AI$3/2</formula>
    </cfRule>
    <cfRule type="cellIs" dxfId="3212" priority="3214" operator="greaterThanOrEqual">
      <formula>AI$3/2</formula>
    </cfRule>
  </conditionalFormatting>
  <conditionalFormatting sqref="AO21">
    <cfRule type="cellIs" dxfId="3211" priority="3211" operator="lessThan">
      <formula>AO$3/2</formula>
    </cfRule>
    <cfRule type="cellIs" dxfId="3210" priority="3212" operator="greaterThanOrEqual">
      <formula>AO$3/2</formula>
    </cfRule>
  </conditionalFormatting>
  <conditionalFormatting sqref="C19:C20">
    <cfRule type="cellIs" dxfId="3209" priority="3209" operator="lessThan">
      <formula>C$3/2</formula>
    </cfRule>
    <cfRule type="cellIs" dxfId="3208" priority="3210" operator="greaterThanOrEqual">
      <formula>C$3/2</formula>
    </cfRule>
  </conditionalFormatting>
  <conditionalFormatting sqref="D19:D20">
    <cfRule type="cellIs" dxfId="3207" priority="3207" operator="lessThan">
      <formula>D$3/2</formula>
    </cfRule>
    <cfRule type="cellIs" dxfId="3206" priority="3208" operator="greaterThanOrEqual">
      <formula>D$3/2</formula>
    </cfRule>
  </conditionalFormatting>
  <conditionalFormatting sqref="C19">
    <cfRule type="cellIs" dxfId="3205" priority="3205" stopIfTrue="1" operator="greaterThan">
      <formula>C$3</formula>
    </cfRule>
    <cfRule type="cellIs" dxfId="3204" priority="3206" stopIfTrue="1" operator="lessThan">
      <formula>0</formula>
    </cfRule>
  </conditionalFormatting>
  <conditionalFormatting sqref="D19">
    <cfRule type="cellIs" dxfId="3203" priority="3203" stopIfTrue="1" operator="greaterThan">
      <formula>D$3</formula>
    </cfRule>
    <cfRule type="cellIs" dxfId="3202" priority="3204" stopIfTrue="1" operator="lessThan">
      <formula>0</formula>
    </cfRule>
  </conditionalFormatting>
  <conditionalFormatting sqref="D20">
    <cfRule type="cellIs" dxfId="3201" priority="3201" stopIfTrue="1" operator="greaterThan">
      <formula>D$3</formula>
    </cfRule>
    <cfRule type="cellIs" dxfId="3200" priority="3202" stopIfTrue="1" operator="lessThan">
      <formula>0</formula>
    </cfRule>
  </conditionalFormatting>
  <conditionalFormatting sqref="C20">
    <cfRule type="cellIs" dxfId="3199" priority="3199" stopIfTrue="1" operator="greaterThan">
      <formula>C$3</formula>
    </cfRule>
    <cfRule type="cellIs" dxfId="3198" priority="3200" stopIfTrue="1" operator="lessThan">
      <formula>0</formula>
    </cfRule>
  </conditionalFormatting>
  <conditionalFormatting sqref="I19:I20">
    <cfRule type="cellIs" dxfId="3197" priority="3197" operator="lessThan">
      <formula>I$3/2</formula>
    </cfRule>
    <cfRule type="cellIs" dxfId="3196" priority="3198" operator="greaterThanOrEqual">
      <formula>I$3/2</formula>
    </cfRule>
  </conditionalFormatting>
  <conditionalFormatting sqref="I19">
    <cfRule type="cellIs" dxfId="3195" priority="3195" stopIfTrue="1" operator="greaterThan">
      <formula>I$3</formula>
    </cfRule>
    <cfRule type="cellIs" dxfId="3194" priority="3196" stopIfTrue="1" operator="lessThan">
      <formula>0</formula>
    </cfRule>
  </conditionalFormatting>
  <conditionalFormatting sqref="I20">
    <cfRule type="cellIs" dxfId="3193" priority="3193" stopIfTrue="1" operator="greaterThan">
      <formula>I$3</formula>
    </cfRule>
    <cfRule type="cellIs" dxfId="3192" priority="3194" stopIfTrue="1" operator="lessThan">
      <formula>0</formula>
    </cfRule>
  </conditionalFormatting>
  <conditionalFormatting sqref="E19:H20">
    <cfRule type="cellIs" dxfId="3191" priority="3191" operator="lessThan">
      <formula>E$3/2</formula>
    </cfRule>
    <cfRule type="cellIs" dxfId="3190" priority="3192" operator="greaterThanOrEqual">
      <formula>E$3/2</formula>
    </cfRule>
  </conditionalFormatting>
  <conditionalFormatting sqref="E19:H19">
    <cfRule type="cellIs" dxfId="3189" priority="3189" stopIfTrue="1" operator="greaterThan">
      <formula>E$3</formula>
    </cfRule>
    <cfRule type="cellIs" dxfId="3188" priority="3190" stopIfTrue="1" operator="lessThan">
      <formula>0</formula>
    </cfRule>
  </conditionalFormatting>
  <conditionalFormatting sqref="E20:H20">
    <cfRule type="cellIs" dxfId="3187" priority="3187" stopIfTrue="1" operator="greaterThan">
      <formula>E$3</formula>
    </cfRule>
    <cfRule type="cellIs" dxfId="3186" priority="3188" stopIfTrue="1" operator="lessThan">
      <formula>0</formula>
    </cfRule>
  </conditionalFormatting>
  <conditionalFormatting sqref="J19:N20">
    <cfRule type="cellIs" dxfId="3185" priority="3185" operator="lessThan">
      <formula>J$3/2</formula>
    </cfRule>
    <cfRule type="cellIs" dxfId="3184" priority="3186" operator="greaterThanOrEqual">
      <formula>J$3/2</formula>
    </cfRule>
  </conditionalFormatting>
  <conditionalFormatting sqref="J19:N19">
    <cfRule type="cellIs" dxfId="3183" priority="3183" stopIfTrue="1" operator="greaterThan">
      <formula>J$3</formula>
    </cfRule>
    <cfRule type="cellIs" dxfId="3182" priority="3184" stopIfTrue="1" operator="lessThan">
      <formula>0</formula>
    </cfRule>
  </conditionalFormatting>
  <conditionalFormatting sqref="J20:N20">
    <cfRule type="cellIs" dxfId="3181" priority="3181" stopIfTrue="1" operator="greaterThan">
      <formula>J$3</formula>
    </cfRule>
    <cfRule type="cellIs" dxfId="3180" priority="3182" stopIfTrue="1" operator="lessThan">
      <formula>0</formula>
    </cfRule>
  </conditionalFormatting>
  <conditionalFormatting sqref="O19:O20">
    <cfRule type="cellIs" dxfId="3179" priority="3179" operator="lessThan">
      <formula>O$3/2</formula>
    </cfRule>
    <cfRule type="cellIs" dxfId="3178" priority="3180" operator="greaterThanOrEqual">
      <formula>O$3/2</formula>
    </cfRule>
  </conditionalFormatting>
  <conditionalFormatting sqref="O19">
    <cfRule type="cellIs" dxfId="3177" priority="3177" stopIfTrue="1" operator="greaterThan">
      <formula>O$3</formula>
    </cfRule>
    <cfRule type="cellIs" dxfId="3176" priority="3178" stopIfTrue="1" operator="lessThan">
      <formula>0</formula>
    </cfRule>
  </conditionalFormatting>
  <conditionalFormatting sqref="O20">
    <cfRule type="cellIs" dxfId="3175" priority="3175" stopIfTrue="1" operator="greaterThan">
      <formula>O$3</formula>
    </cfRule>
    <cfRule type="cellIs" dxfId="3174" priority="3176" stopIfTrue="1" operator="lessThan">
      <formula>0</formula>
    </cfRule>
  </conditionalFormatting>
  <conditionalFormatting sqref="P19:AO20">
    <cfRule type="cellIs" dxfId="3173" priority="3173" operator="lessThan">
      <formula>P$3/2</formula>
    </cfRule>
    <cfRule type="cellIs" dxfId="3172" priority="3174" operator="greaterThanOrEqual">
      <formula>P$3/2</formula>
    </cfRule>
  </conditionalFormatting>
  <conditionalFormatting sqref="P19:AO19">
    <cfRule type="cellIs" dxfId="3171" priority="3171" stopIfTrue="1" operator="greaterThan">
      <formula>P$3</formula>
    </cfRule>
    <cfRule type="cellIs" dxfId="3170" priority="3172" stopIfTrue="1" operator="lessThan">
      <formula>0</formula>
    </cfRule>
  </conditionalFormatting>
  <conditionalFormatting sqref="P20:AO20">
    <cfRule type="cellIs" dxfId="3169" priority="3169" stopIfTrue="1" operator="greaterThan">
      <formula>P$3</formula>
    </cfRule>
    <cfRule type="cellIs" dxfId="3168" priority="3170" stopIfTrue="1" operator="lessThan">
      <formula>0</formula>
    </cfRule>
  </conditionalFormatting>
  <conditionalFormatting sqref="C24">
    <cfRule type="cellIs" dxfId="3167" priority="3167" operator="lessThan">
      <formula>C$3/2</formula>
    </cfRule>
    <cfRule type="cellIs" dxfId="3166" priority="3168" operator="greaterThanOrEqual">
      <formula>C$3/2</formula>
    </cfRule>
  </conditionalFormatting>
  <conditionalFormatting sqref="D24">
    <cfRule type="cellIs" dxfId="3165" priority="3165" operator="lessThan">
      <formula>D$3/2</formula>
    </cfRule>
    <cfRule type="cellIs" dxfId="3164" priority="3166" operator="greaterThanOrEqual">
      <formula>D$3/2</formula>
    </cfRule>
  </conditionalFormatting>
  <conditionalFormatting sqref="E24:H24">
    <cfRule type="cellIs" dxfId="3163" priority="3163" operator="lessThan">
      <formula>E$3/2</formula>
    </cfRule>
    <cfRule type="cellIs" dxfId="3162" priority="3164" operator="greaterThanOrEqual">
      <formula>E$3/2</formula>
    </cfRule>
  </conditionalFormatting>
  <conditionalFormatting sqref="J24:N24">
    <cfRule type="cellIs" dxfId="3161" priority="3161" operator="lessThan">
      <formula>J$3/2</formula>
    </cfRule>
    <cfRule type="cellIs" dxfId="3160" priority="3162" operator="greaterThanOrEqual">
      <formula>J$3/2</formula>
    </cfRule>
  </conditionalFormatting>
  <conditionalFormatting sqref="Q24:U24">
    <cfRule type="cellIs" dxfId="3159" priority="3159" operator="lessThan">
      <formula>Q$3/2</formula>
    </cfRule>
    <cfRule type="cellIs" dxfId="3158" priority="3160" operator="greaterThanOrEqual">
      <formula>Q$3/2</formula>
    </cfRule>
  </conditionalFormatting>
  <conditionalFormatting sqref="W24:AA24">
    <cfRule type="cellIs" dxfId="3157" priority="3157" operator="lessThan">
      <formula>W$3/2</formula>
    </cfRule>
    <cfRule type="cellIs" dxfId="3156" priority="3158" operator="greaterThanOrEqual">
      <formula>W$3/2</formula>
    </cfRule>
  </conditionalFormatting>
  <conditionalFormatting sqref="AD24:AH24">
    <cfRule type="cellIs" dxfId="3155" priority="3155" operator="lessThan">
      <formula>AD$3/2</formula>
    </cfRule>
    <cfRule type="cellIs" dxfId="3154" priority="3156" operator="greaterThanOrEqual">
      <formula>AD$3/2</formula>
    </cfRule>
  </conditionalFormatting>
  <conditionalFormatting sqref="AJ24:AN24">
    <cfRule type="cellIs" dxfId="3153" priority="3153" operator="lessThan">
      <formula>AJ$3/2</formula>
    </cfRule>
    <cfRule type="cellIs" dxfId="3152" priority="3154" operator="greaterThanOrEqual">
      <formula>AJ$3/2</formula>
    </cfRule>
  </conditionalFormatting>
  <conditionalFormatting sqref="I24">
    <cfRule type="cellIs" dxfId="3151" priority="3151" operator="lessThan">
      <formula>I$3/2</formula>
    </cfRule>
    <cfRule type="cellIs" dxfId="3150" priority="3152" operator="greaterThanOrEqual">
      <formula>I$3/2</formula>
    </cfRule>
  </conditionalFormatting>
  <conditionalFormatting sqref="O24:P24">
    <cfRule type="cellIs" dxfId="3149" priority="3149" operator="lessThan">
      <formula>O$3/2</formula>
    </cfRule>
    <cfRule type="cellIs" dxfId="3148" priority="3150" operator="greaterThanOrEqual">
      <formula>O$3/2</formula>
    </cfRule>
  </conditionalFormatting>
  <conditionalFormatting sqref="V24">
    <cfRule type="cellIs" dxfId="3147" priority="3147" operator="lessThan">
      <formula>V$3/2</formula>
    </cfRule>
    <cfRule type="cellIs" dxfId="3146" priority="3148" operator="greaterThanOrEqual">
      <formula>V$3/2</formula>
    </cfRule>
  </conditionalFormatting>
  <conditionalFormatting sqref="AB24">
    <cfRule type="cellIs" dxfId="3145" priority="3145" operator="lessThan">
      <formula>AB$3/2</formula>
    </cfRule>
    <cfRule type="cellIs" dxfId="3144" priority="3146" operator="greaterThanOrEqual">
      <formula>AB$3/2</formula>
    </cfRule>
  </conditionalFormatting>
  <conditionalFormatting sqref="AC24">
    <cfRule type="cellIs" dxfId="3143" priority="3143" operator="lessThan">
      <formula>AC$3/2</formula>
    </cfRule>
    <cfRule type="cellIs" dxfId="3142" priority="3144" operator="greaterThanOrEqual">
      <formula>AC$3/2</formula>
    </cfRule>
  </conditionalFormatting>
  <conditionalFormatting sqref="AI24">
    <cfRule type="cellIs" dxfId="3141" priority="3141" operator="lessThan">
      <formula>AI$3/2</formula>
    </cfRule>
    <cfRule type="cellIs" dxfId="3140" priority="3142" operator="greaterThanOrEqual">
      <formula>AI$3/2</formula>
    </cfRule>
  </conditionalFormatting>
  <conditionalFormatting sqref="AO24">
    <cfRule type="cellIs" dxfId="3139" priority="3139" operator="lessThan">
      <formula>AO$3/2</formula>
    </cfRule>
    <cfRule type="cellIs" dxfId="3138" priority="3140" operator="greaterThanOrEqual">
      <formula>AO$3/2</formula>
    </cfRule>
  </conditionalFormatting>
  <conditionalFormatting sqref="C22:C23">
    <cfRule type="cellIs" dxfId="3137" priority="3137" operator="lessThan">
      <formula>C$3/2</formula>
    </cfRule>
    <cfRule type="cellIs" dxfId="3136" priority="3138" operator="greaterThanOrEqual">
      <formula>C$3/2</formula>
    </cfRule>
  </conditionalFormatting>
  <conditionalFormatting sqref="D22:D23">
    <cfRule type="cellIs" dxfId="3135" priority="3135" operator="lessThan">
      <formula>D$3/2</formula>
    </cfRule>
    <cfRule type="cellIs" dxfId="3134" priority="3136" operator="greaterThanOrEqual">
      <formula>D$3/2</formula>
    </cfRule>
  </conditionalFormatting>
  <conditionalFormatting sqref="C22">
    <cfRule type="cellIs" dxfId="3133" priority="3133" stopIfTrue="1" operator="greaterThan">
      <formula>C$3</formula>
    </cfRule>
    <cfRule type="cellIs" dxfId="3132" priority="3134" stopIfTrue="1" operator="lessThan">
      <formula>0</formula>
    </cfRule>
  </conditionalFormatting>
  <conditionalFormatting sqref="D22">
    <cfRule type="cellIs" dxfId="3131" priority="3131" stopIfTrue="1" operator="greaterThan">
      <formula>D$3</formula>
    </cfRule>
    <cfRule type="cellIs" dxfId="3130" priority="3132" stopIfTrue="1" operator="lessThan">
      <formula>0</formula>
    </cfRule>
  </conditionalFormatting>
  <conditionalFormatting sqref="D23">
    <cfRule type="cellIs" dxfId="3129" priority="3129" stopIfTrue="1" operator="greaterThan">
      <formula>D$3</formula>
    </cfRule>
    <cfRule type="cellIs" dxfId="3128" priority="3130" stopIfTrue="1" operator="lessThan">
      <formula>0</formula>
    </cfRule>
  </conditionalFormatting>
  <conditionalFormatting sqref="C23">
    <cfRule type="cellIs" dxfId="3127" priority="3127" stopIfTrue="1" operator="greaterThan">
      <formula>C$3</formula>
    </cfRule>
    <cfRule type="cellIs" dxfId="3126" priority="3128" stopIfTrue="1" operator="lessThan">
      <formula>0</formula>
    </cfRule>
  </conditionalFormatting>
  <conditionalFormatting sqref="I22:I23">
    <cfRule type="cellIs" dxfId="3125" priority="3125" operator="lessThan">
      <formula>I$3/2</formula>
    </cfRule>
    <cfRule type="cellIs" dxfId="3124" priority="3126" operator="greaterThanOrEqual">
      <formula>I$3/2</formula>
    </cfRule>
  </conditionalFormatting>
  <conditionalFormatting sqref="I22">
    <cfRule type="cellIs" dxfId="3123" priority="3123" stopIfTrue="1" operator="greaterThan">
      <formula>I$3</formula>
    </cfRule>
    <cfRule type="cellIs" dxfId="3122" priority="3124" stopIfTrue="1" operator="lessThan">
      <formula>0</formula>
    </cfRule>
  </conditionalFormatting>
  <conditionalFormatting sqref="I23">
    <cfRule type="cellIs" dxfId="3121" priority="3121" stopIfTrue="1" operator="greaterThan">
      <formula>I$3</formula>
    </cfRule>
    <cfRule type="cellIs" dxfId="3120" priority="3122" stopIfTrue="1" operator="lessThan">
      <formula>0</formula>
    </cfRule>
  </conditionalFormatting>
  <conditionalFormatting sqref="E22:H23">
    <cfRule type="cellIs" dxfId="3119" priority="3119" operator="lessThan">
      <formula>E$3/2</formula>
    </cfRule>
    <cfRule type="cellIs" dxfId="3118" priority="3120" operator="greaterThanOrEqual">
      <formula>E$3/2</formula>
    </cfRule>
  </conditionalFormatting>
  <conditionalFormatting sqref="E22:H22">
    <cfRule type="cellIs" dxfId="3117" priority="3117" stopIfTrue="1" operator="greaterThan">
      <formula>E$3</formula>
    </cfRule>
    <cfRule type="cellIs" dxfId="3116" priority="3118" stopIfTrue="1" operator="lessThan">
      <formula>0</formula>
    </cfRule>
  </conditionalFormatting>
  <conditionalFormatting sqref="E23:H23">
    <cfRule type="cellIs" dxfId="3115" priority="3115" stopIfTrue="1" operator="greaterThan">
      <formula>E$3</formula>
    </cfRule>
    <cfRule type="cellIs" dxfId="3114" priority="3116" stopIfTrue="1" operator="lessThan">
      <formula>0</formula>
    </cfRule>
  </conditionalFormatting>
  <conditionalFormatting sqref="J22:N23">
    <cfRule type="cellIs" dxfId="3113" priority="3113" operator="lessThan">
      <formula>J$3/2</formula>
    </cfRule>
    <cfRule type="cellIs" dxfId="3112" priority="3114" operator="greaterThanOrEqual">
      <formula>J$3/2</formula>
    </cfRule>
  </conditionalFormatting>
  <conditionalFormatting sqref="J22:N22">
    <cfRule type="cellIs" dxfId="3111" priority="3111" stopIfTrue="1" operator="greaterThan">
      <formula>J$3</formula>
    </cfRule>
    <cfRule type="cellIs" dxfId="3110" priority="3112" stopIfTrue="1" operator="lessThan">
      <formula>0</formula>
    </cfRule>
  </conditionalFormatting>
  <conditionalFormatting sqref="J23:N23">
    <cfRule type="cellIs" dxfId="3109" priority="3109" stopIfTrue="1" operator="greaterThan">
      <formula>J$3</formula>
    </cfRule>
    <cfRule type="cellIs" dxfId="3108" priority="3110" stopIfTrue="1" operator="lessThan">
      <formula>0</formula>
    </cfRule>
  </conditionalFormatting>
  <conditionalFormatting sqref="O22:O23">
    <cfRule type="cellIs" dxfId="3107" priority="3107" operator="lessThan">
      <formula>O$3/2</formula>
    </cfRule>
    <cfRule type="cellIs" dxfId="3106" priority="3108" operator="greaterThanOrEqual">
      <formula>O$3/2</formula>
    </cfRule>
  </conditionalFormatting>
  <conditionalFormatting sqref="O22">
    <cfRule type="cellIs" dxfId="3105" priority="3105" stopIfTrue="1" operator="greaterThan">
      <formula>O$3</formula>
    </cfRule>
    <cfRule type="cellIs" dxfId="3104" priority="3106" stopIfTrue="1" operator="lessThan">
      <formula>0</formula>
    </cfRule>
  </conditionalFormatting>
  <conditionalFormatting sqref="O23">
    <cfRule type="cellIs" dxfId="3103" priority="3103" stopIfTrue="1" operator="greaterThan">
      <formula>O$3</formula>
    </cfRule>
    <cfRule type="cellIs" dxfId="3102" priority="3104" stopIfTrue="1" operator="lessThan">
      <formula>0</formula>
    </cfRule>
  </conditionalFormatting>
  <conditionalFormatting sqref="P22:AO23">
    <cfRule type="cellIs" dxfId="3101" priority="3101" operator="lessThan">
      <formula>P$3/2</formula>
    </cfRule>
    <cfRule type="cellIs" dxfId="3100" priority="3102" operator="greaterThanOrEqual">
      <formula>P$3/2</formula>
    </cfRule>
  </conditionalFormatting>
  <conditionalFormatting sqref="P22:AO22">
    <cfRule type="cellIs" dxfId="3099" priority="3099" stopIfTrue="1" operator="greaterThan">
      <formula>P$3</formula>
    </cfRule>
    <cfRule type="cellIs" dxfId="3098" priority="3100" stopIfTrue="1" operator="lessThan">
      <formula>0</formula>
    </cfRule>
  </conditionalFormatting>
  <conditionalFormatting sqref="P23:AO23">
    <cfRule type="cellIs" dxfId="3097" priority="3097" stopIfTrue="1" operator="greaterThan">
      <formula>P$3</formula>
    </cfRule>
    <cfRule type="cellIs" dxfId="3096" priority="3098" stopIfTrue="1" operator="lessThan">
      <formula>0</formula>
    </cfRule>
  </conditionalFormatting>
  <conditionalFormatting sqref="C27">
    <cfRule type="cellIs" dxfId="3095" priority="3095" operator="lessThan">
      <formula>C$3/2</formula>
    </cfRule>
    <cfRule type="cellIs" dxfId="3094" priority="3096" operator="greaterThanOrEqual">
      <formula>C$3/2</formula>
    </cfRule>
  </conditionalFormatting>
  <conditionalFormatting sqref="D27">
    <cfRule type="cellIs" dxfId="3093" priority="3093" operator="lessThan">
      <formula>D$3/2</formula>
    </cfRule>
    <cfRule type="cellIs" dxfId="3092" priority="3094" operator="greaterThanOrEqual">
      <formula>D$3/2</formula>
    </cfRule>
  </conditionalFormatting>
  <conditionalFormatting sqref="E27:H27">
    <cfRule type="cellIs" dxfId="3091" priority="3091" operator="lessThan">
      <formula>E$3/2</formula>
    </cfRule>
    <cfRule type="cellIs" dxfId="3090" priority="3092" operator="greaterThanOrEqual">
      <formula>E$3/2</formula>
    </cfRule>
  </conditionalFormatting>
  <conditionalFormatting sqref="J27:N27">
    <cfRule type="cellIs" dxfId="3089" priority="3089" operator="lessThan">
      <formula>J$3/2</formula>
    </cfRule>
    <cfRule type="cellIs" dxfId="3088" priority="3090" operator="greaterThanOrEqual">
      <formula>J$3/2</formula>
    </cfRule>
  </conditionalFormatting>
  <conditionalFormatting sqref="Q27:U27">
    <cfRule type="cellIs" dxfId="3087" priority="3087" operator="lessThan">
      <formula>Q$3/2</formula>
    </cfRule>
    <cfRule type="cellIs" dxfId="3086" priority="3088" operator="greaterThanOrEqual">
      <formula>Q$3/2</formula>
    </cfRule>
  </conditionalFormatting>
  <conditionalFormatting sqref="W27:AA27">
    <cfRule type="cellIs" dxfId="3085" priority="3085" operator="lessThan">
      <formula>W$3/2</formula>
    </cfRule>
    <cfRule type="cellIs" dxfId="3084" priority="3086" operator="greaterThanOrEqual">
      <formula>W$3/2</formula>
    </cfRule>
  </conditionalFormatting>
  <conditionalFormatting sqref="AD27:AH27">
    <cfRule type="cellIs" dxfId="3083" priority="3083" operator="lessThan">
      <formula>AD$3/2</formula>
    </cfRule>
    <cfRule type="cellIs" dxfId="3082" priority="3084" operator="greaterThanOrEqual">
      <formula>AD$3/2</formula>
    </cfRule>
  </conditionalFormatting>
  <conditionalFormatting sqref="AJ27:AN27">
    <cfRule type="cellIs" dxfId="3081" priority="3081" operator="lessThan">
      <formula>AJ$3/2</formula>
    </cfRule>
    <cfRule type="cellIs" dxfId="3080" priority="3082" operator="greaterThanOrEqual">
      <formula>AJ$3/2</formula>
    </cfRule>
  </conditionalFormatting>
  <conditionalFormatting sqref="I27">
    <cfRule type="cellIs" dxfId="3079" priority="3079" operator="lessThan">
      <formula>I$3/2</formula>
    </cfRule>
    <cfRule type="cellIs" dxfId="3078" priority="3080" operator="greaterThanOrEqual">
      <formula>I$3/2</formula>
    </cfRule>
  </conditionalFormatting>
  <conditionalFormatting sqref="O27:P27">
    <cfRule type="cellIs" dxfId="3077" priority="3077" operator="lessThan">
      <formula>O$3/2</formula>
    </cfRule>
    <cfRule type="cellIs" dxfId="3076" priority="3078" operator="greaterThanOrEqual">
      <formula>O$3/2</formula>
    </cfRule>
  </conditionalFormatting>
  <conditionalFormatting sqref="V27">
    <cfRule type="cellIs" dxfId="3075" priority="3075" operator="lessThan">
      <formula>V$3/2</formula>
    </cfRule>
    <cfRule type="cellIs" dxfId="3074" priority="3076" operator="greaterThanOrEqual">
      <formula>V$3/2</formula>
    </cfRule>
  </conditionalFormatting>
  <conditionalFormatting sqref="AB27">
    <cfRule type="cellIs" dxfId="3073" priority="3073" operator="lessThan">
      <formula>AB$3/2</formula>
    </cfRule>
    <cfRule type="cellIs" dxfId="3072" priority="3074" operator="greaterThanOrEqual">
      <formula>AB$3/2</formula>
    </cfRule>
  </conditionalFormatting>
  <conditionalFormatting sqref="AC27">
    <cfRule type="cellIs" dxfId="3071" priority="3071" operator="lessThan">
      <formula>AC$3/2</formula>
    </cfRule>
    <cfRule type="cellIs" dxfId="3070" priority="3072" operator="greaterThanOrEqual">
      <formula>AC$3/2</formula>
    </cfRule>
  </conditionalFormatting>
  <conditionalFormatting sqref="AI27">
    <cfRule type="cellIs" dxfId="3069" priority="3069" operator="lessThan">
      <formula>AI$3/2</formula>
    </cfRule>
    <cfRule type="cellIs" dxfId="3068" priority="3070" operator="greaterThanOrEqual">
      <formula>AI$3/2</formula>
    </cfRule>
  </conditionalFormatting>
  <conditionalFormatting sqref="AO27">
    <cfRule type="cellIs" dxfId="3067" priority="3067" operator="lessThan">
      <formula>AO$3/2</formula>
    </cfRule>
    <cfRule type="cellIs" dxfId="3066" priority="3068" operator="greaterThanOrEqual">
      <formula>AO$3/2</formula>
    </cfRule>
  </conditionalFormatting>
  <conditionalFormatting sqref="C25:C26">
    <cfRule type="cellIs" dxfId="3065" priority="3065" operator="lessThan">
      <formula>C$3/2</formula>
    </cfRule>
    <cfRule type="cellIs" dxfId="3064" priority="3066" operator="greaterThanOrEqual">
      <formula>C$3/2</formula>
    </cfRule>
  </conditionalFormatting>
  <conditionalFormatting sqref="D25:D26">
    <cfRule type="cellIs" dxfId="3063" priority="3063" operator="lessThan">
      <formula>D$3/2</formula>
    </cfRule>
    <cfRule type="cellIs" dxfId="3062" priority="3064" operator="greaterThanOrEqual">
      <formula>D$3/2</formula>
    </cfRule>
  </conditionalFormatting>
  <conditionalFormatting sqref="C25">
    <cfRule type="cellIs" dxfId="3061" priority="3061" stopIfTrue="1" operator="greaterThan">
      <formula>C$3</formula>
    </cfRule>
    <cfRule type="cellIs" dxfId="3060" priority="3062" stopIfTrue="1" operator="lessThan">
      <formula>0</formula>
    </cfRule>
  </conditionalFormatting>
  <conditionalFormatting sqref="D25">
    <cfRule type="cellIs" dxfId="3059" priority="3059" stopIfTrue="1" operator="greaterThan">
      <formula>D$3</formula>
    </cfRule>
    <cfRule type="cellIs" dxfId="3058" priority="3060" stopIfTrue="1" operator="lessThan">
      <formula>0</formula>
    </cfRule>
  </conditionalFormatting>
  <conditionalFormatting sqref="D26">
    <cfRule type="cellIs" dxfId="3057" priority="3057" stopIfTrue="1" operator="greaterThan">
      <formula>D$3</formula>
    </cfRule>
    <cfRule type="cellIs" dxfId="3056" priority="3058" stopIfTrue="1" operator="lessThan">
      <formula>0</formula>
    </cfRule>
  </conditionalFormatting>
  <conditionalFormatting sqref="C26">
    <cfRule type="cellIs" dxfId="3055" priority="3055" stopIfTrue="1" operator="greaterThan">
      <formula>C$3</formula>
    </cfRule>
    <cfRule type="cellIs" dxfId="3054" priority="3056" stopIfTrue="1" operator="lessThan">
      <formula>0</formula>
    </cfRule>
  </conditionalFormatting>
  <conditionalFormatting sqref="I25:I26">
    <cfRule type="cellIs" dxfId="3053" priority="3053" operator="lessThan">
      <formula>I$3/2</formula>
    </cfRule>
    <cfRule type="cellIs" dxfId="3052" priority="3054" operator="greaterThanOrEqual">
      <formula>I$3/2</formula>
    </cfRule>
  </conditionalFormatting>
  <conditionalFormatting sqref="I25">
    <cfRule type="cellIs" dxfId="3051" priority="3051" stopIfTrue="1" operator="greaterThan">
      <formula>I$3</formula>
    </cfRule>
    <cfRule type="cellIs" dxfId="3050" priority="3052" stopIfTrue="1" operator="lessThan">
      <formula>0</formula>
    </cfRule>
  </conditionalFormatting>
  <conditionalFormatting sqref="I26">
    <cfRule type="cellIs" dxfId="3049" priority="3049" stopIfTrue="1" operator="greaterThan">
      <formula>I$3</formula>
    </cfRule>
    <cfRule type="cellIs" dxfId="3048" priority="3050" stopIfTrue="1" operator="lessThan">
      <formula>0</formula>
    </cfRule>
  </conditionalFormatting>
  <conditionalFormatting sqref="E25:H26">
    <cfRule type="cellIs" dxfId="3047" priority="3047" operator="lessThan">
      <formula>E$3/2</formula>
    </cfRule>
    <cfRule type="cellIs" dxfId="3046" priority="3048" operator="greaterThanOrEqual">
      <formula>E$3/2</formula>
    </cfRule>
  </conditionalFormatting>
  <conditionalFormatting sqref="E25:H25">
    <cfRule type="cellIs" dxfId="3045" priority="3045" stopIfTrue="1" operator="greaterThan">
      <formula>E$3</formula>
    </cfRule>
    <cfRule type="cellIs" dxfId="3044" priority="3046" stopIfTrue="1" operator="lessThan">
      <formula>0</formula>
    </cfRule>
  </conditionalFormatting>
  <conditionalFormatting sqref="E26:H26">
    <cfRule type="cellIs" dxfId="3043" priority="3043" stopIfTrue="1" operator="greaterThan">
      <formula>E$3</formula>
    </cfRule>
    <cfRule type="cellIs" dxfId="3042" priority="3044" stopIfTrue="1" operator="lessThan">
      <formula>0</formula>
    </cfRule>
  </conditionalFormatting>
  <conditionalFormatting sqref="J25:N26">
    <cfRule type="cellIs" dxfId="3041" priority="3041" operator="lessThan">
      <formula>J$3/2</formula>
    </cfRule>
    <cfRule type="cellIs" dxfId="3040" priority="3042" operator="greaterThanOrEqual">
      <formula>J$3/2</formula>
    </cfRule>
  </conditionalFormatting>
  <conditionalFormatting sqref="J25:N25">
    <cfRule type="cellIs" dxfId="3039" priority="3039" stopIfTrue="1" operator="greaterThan">
      <formula>J$3</formula>
    </cfRule>
    <cfRule type="cellIs" dxfId="3038" priority="3040" stopIfTrue="1" operator="lessThan">
      <formula>0</formula>
    </cfRule>
  </conditionalFormatting>
  <conditionalFormatting sqref="J26:N26">
    <cfRule type="cellIs" dxfId="3037" priority="3037" stopIfTrue="1" operator="greaterThan">
      <formula>J$3</formula>
    </cfRule>
    <cfRule type="cellIs" dxfId="3036" priority="3038" stopIfTrue="1" operator="lessThan">
      <formula>0</formula>
    </cfRule>
  </conditionalFormatting>
  <conditionalFormatting sqref="O25:O26">
    <cfRule type="cellIs" dxfId="3035" priority="3035" operator="lessThan">
      <formula>O$3/2</formula>
    </cfRule>
    <cfRule type="cellIs" dxfId="3034" priority="3036" operator="greaterThanOrEqual">
      <formula>O$3/2</formula>
    </cfRule>
  </conditionalFormatting>
  <conditionalFormatting sqref="O25">
    <cfRule type="cellIs" dxfId="3033" priority="3033" stopIfTrue="1" operator="greaterThan">
      <formula>O$3</formula>
    </cfRule>
    <cfRule type="cellIs" dxfId="3032" priority="3034" stopIfTrue="1" operator="lessThan">
      <formula>0</formula>
    </cfRule>
  </conditionalFormatting>
  <conditionalFormatting sqref="O26">
    <cfRule type="cellIs" dxfId="3031" priority="3031" stopIfTrue="1" operator="greaterThan">
      <formula>O$3</formula>
    </cfRule>
    <cfRule type="cellIs" dxfId="3030" priority="3032" stopIfTrue="1" operator="lessThan">
      <formula>0</formula>
    </cfRule>
  </conditionalFormatting>
  <conditionalFormatting sqref="P25:AO26">
    <cfRule type="cellIs" dxfId="3029" priority="3029" operator="lessThan">
      <formula>P$3/2</formula>
    </cfRule>
    <cfRule type="cellIs" dxfId="3028" priority="3030" operator="greaterThanOrEqual">
      <formula>P$3/2</formula>
    </cfRule>
  </conditionalFormatting>
  <conditionalFormatting sqref="P25:AO25">
    <cfRule type="cellIs" dxfId="3027" priority="3027" stopIfTrue="1" operator="greaterThan">
      <formula>P$3</formula>
    </cfRule>
    <cfRule type="cellIs" dxfId="3026" priority="3028" stopIfTrue="1" operator="lessThan">
      <formula>0</formula>
    </cfRule>
  </conditionalFormatting>
  <conditionalFormatting sqref="P26:AO26">
    <cfRule type="cellIs" dxfId="3025" priority="3025" stopIfTrue="1" operator="greaterThan">
      <formula>P$3</formula>
    </cfRule>
    <cfRule type="cellIs" dxfId="3024" priority="3026" stopIfTrue="1" operator="lessThan">
      <formula>0</formula>
    </cfRule>
  </conditionalFormatting>
  <conditionalFormatting sqref="C30">
    <cfRule type="cellIs" dxfId="3023" priority="3023" operator="lessThan">
      <formula>C$3/2</formula>
    </cfRule>
    <cfRule type="cellIs" dxfId="3022" priority="3024" operator="greaterThanOrEqual">
      <formula>C$3/2</formula>
    </cfRule>
  </conditionalFormatting>
  <conditionalFormatting sqref="D30">
    <cfRule type="cellIs" dxfId="3021" priority="3021" operator="lessThan">
      <formula>D$3/2</formula>
    </cfRule>
    <cfRule type="cellIs" dxfId="3020" priority="3022" operator="greaterThanOrEqual">
      <formula>D$3/2</formula>
    </cfRule>
  </conditionalFormatting>
  <conditionalFormatting sqref="E30:H30">
    <cfRule type="cellIs" dxfId="3019" priority="3019" operator="lessThan">
      <formula>E$3/2</formula>
    </cfRule>
    <cfRule type="cellIs" dxfId="3018" priority="3020" operator="greaterThanOrEqual">
      <formula>E$3/2</formula>
    </cfRule>
  </conditionalFormatting>
  <conditionalFormatting sqref="J30:N30">
    <cfRule type="cellIs" dxfId="3017" priority="3017" operator="lessThan">
      <formula>J$3/2</formula>
    </cfRule>
    <cfRule type="cellIs" dxfId="3016" priority="3018" operator="greaterThanOrEqual">
      <formula>J$3/2</formula>
    </cfRule>
  </conditionalFormatting>
  <conditionalFormatting sqref="Q30:U30">
    <cfRule type="cellIs" dxfId="3015" priority="3015" operator="lessThan">
      <formula>Q$3/2</formula>
    </cfRule>
    <cfRule type="cellIs" dxfId="3014" priority="3016" operator="greaterThanOrEqual">
      <formula>Q$3/2</formula>
    </cfRule>
  </conditionalFormatting>
  <conditionalFormatting sqref="W30:AA30">
    <cfRule type="cellIs" dxfId="3013" priority="3013" operator="lessThan">
      <formula>W$3/2</formula>
    </cfRule>
    <cfRule type="cellIs" dxfId="3012" priority="3014" operator="greaterThanOrEqual">
      <formula>W$3/2</formula>
    </cfRule>
  </conditionalFormatting>
  <conditionalFormatting sqref="AD30:AH30">
    <cfRule type="cellIs" dxfId="3011" priority="3011" operator="lessThan">
      <formula>AD$3/2</formula>
    </cfRule>
    <cfRule type="cellIs" dxfId="3010" priority="3012" operator="greaterThanOrEqual">
      <formula>AD$3/2</formula>
    </cfRule>
  </conditionalFormatting>
  <conditionalFormatting sqref="AJ30:AN30">
    <cfRule type="cellIs" dxfId="3009" priority="3009" operator="lessThan">
      <formula>AJ$3/2</formula>
    </cfRule>
    <cfRule type="cellIs" dxfId="3008" priority="3010" operator="greaterThanOrEqual">
      <formula>AJ$3/2</formula>
    </cfRule>
  </conditionalFormatting>
  <conditionalFormatting sqref="I30">
    <cfRule type="cellIs" dxfId="3007" priority="3007" operator="lessThan">
      <formula>I$3/2</formula>
    </cfRule>
    <cfRule type="cellIs" dxfId="3006" priority="3008" operator="greaterThanOrEqual">
      <formula>I$3/2</formula>
    </cfRule>
  </conditionalFormatting>
  <conditionalFormatting sqref="O30:P30">
    <cfRule type="cellIs" dxfId="3005" priority="3005" operator="lessThan">
      <formula>O$3/2</formula>
    </cfRule>
    <cfRule type="cellIs" dxfId="3004" priority="3006" operator="greaterThanOrEqual">
      <formula>O$3/2</formula>
    </cfRule>
  </conditionalFormatting>
  <conditionalFormatting sqref="V30">
    <cfRule type="cellIs" dxfId="3003" priority="3003" operator="lessThan">
      <formula>V$3/2</formula>
    </cfRule>
    <cfRule type="cellIs" dxfId="3002" priority="3004" operator="greaterThanOrEqual">
      <formula>V$3/2</formula>
    </cfRule>
  </conditionalFormatting>
  <conditionalFormatting sqref="AB30">
    <cfRule type="cellIs" dxfId="3001" priority="3001" operator="lessThan">
      <formula>AB$3/2</formula>
    </cfRule>
    <cfRule type="cellIs" dxfId="3000" priority="3002" operator="greaterThanOrEqual">
      <formula>AB$3/2</formula>
    </cfRule>
  </conditionalFormatting>
  <conditionalFormatting sqref="AC30">
    <cfRule type="cellIs" dxfId="2999" priority="2999" operator="lessThan">
      <formula>AC$3/2</formula>
    </cfRule>
    <cfRule type="cellIs" dxfId="2998" priority="3000" operator="greaterThanOrEqual">
      <formula>AC$3/2</formula>
    </cfRule>
  </conditionalFormatting>
  <conditionalFormatting sqref="AI30">
    <cfRule type="cellIs" dxfId="2997" priority="2997" operator="lessThan">
      <formula>AI$3/2</formula>
    </cfRule>
    <cfRule type="cellIs" dxfId="2996" priority="2998" operator="greaterThanOrEqual">
      <formula>AI$3/2</formula>
    </cfRule>
  </conditionalFormatting>
  <conditionalFormatting sqref="AO30">
    <cfRule type="cellIs" dxfId="2995" priority="2995" operator="lessThan">
      <formula>AO$3/2</formula>
    </cfRule>
    <cfRule type="cellIs" dxfId="2994" priority="2996" operator="greaterThanOrEqual">
      <formula>AO$3/2</formula>
    </cfRule>
  </conditionalFormatting>
  <conditionalFormatting sqref="C28:C29">
    <cfRule type="cellIs" dxfId="2993" priority="2993" operator="lessThan">
      <formula>C$3/2</formula>
    </cfRule>
    <cfRule type="cellIs" dxfId="2992" priority="2994" operator="greaterThanOrEqual">
      <formula>C$3/2</formula>
    </cfRule>
  </conditionalFormatting>
  <conditionalFormatting sqref="D28:D29">
    <cfRule type="cellIs" dxfId="2991" priority="2991" operator="lessThan">
      <formula>D$3/2</formula>
    </cfRule>
    <cfRule type="cellIs" dxfId="2990" priority="2992" operator="greaterThanOrEqual">
      <formula>D$3/2</formula>
    </cfRule>
  </conditionalFormatting>
  <conditionalFormatting sqref="C28">
    <cfRule type="cellIs" dxfId="2989" priority="2989" stopIfTrue="1" operator="greaterThan">
      <formula>C$3</formula>
    </cfRule>
    <cfRule type="cellIs" dxfId="2988" priority="2990" stopIfTrue="1" operator="lessThan">
      <formula>0</formula>
    </cfRule>
  </conditionalFormatting>
  <conditionalFormatting sqref="D28">
    <cfRule type="cellIs" dxfId="2987" priority="2987" stopIfTrue="1" operator="greaterThan">
      <formula>D$3</formula>
    </cfRule>
    <cfRule type="cellIs" dxfId="2986" priority="2988" stopIfTrue="1" operator="lessThan">
      <formula>0</formula>
    </cfRule>
  </conditionalFormatting>
  <conditionalFormatting sqref="D29">
    <cfRule type="cellIs" dxfId="2985" priority="2985" stopIfTrue="1" operator="greaterThan">
      <formula>D$3</formula>
    </cfRule>
    <cfRule type="cellIs" dxfId="2984" priority="2986" stopIfTrue="1" operator="lessThan">
      <formula>0</formula>
    </cfRule>
  </conditionalFormatting>
  <conditionalFormatting sqref="C29">
    <cfRule type="cellIs" dxfId="2983" priority="2983" stopIfTrue="1" operator="greaterThan">
      <formula>C$3</formula>
    </cfRule>
    <cfRule type="cellIs" dxfId="2982" priority="2984" stopIfTrue="1" operator="lessThan">
      <formula>0</formula>
    </cfRule>
  </conditionalFormatting>
  <conditionalFormatting sqref="I28:I29">
    <cfRule type="cellIs" dxfId="2981" priority="2981" operator="lessThan">
      <formula>I$3/2</formula>
    </cfRule>
    <cfRule type="cellIs" dxfId="2980" priority="2982" operator="greaterThanOrEqual">
      <formula>I$3/2</formula>
    </cfRule>
  </conditionalFormatting>
  <conditionalFormatting sqref="I28">
    <cfRule type="cellIs" dxfId="2979" priority="2979" stopIfTrue="1" operator="greaterThan">
      <formula>I$3</formula>
    </cfRule>
    <cfRule type="cellIs" dxfId="2978" priority="2980" stopIfTrue="1" operator="lessThan">
      <formula>0</formula>
    </cfRule>
  </conditionalFormatting>
  <conditionalFormatting sqref="I29">
    <cfRule type="cellIs" dxfId="2977" priority="2977" stopIfTrue="1" operator="greaterThan">
      <formula>I$3</formula>
    </cfRule>
    <cfRule type="cellIs" dxfId="2976" priority="2978" stopIfTrue="1" operator="lessThan">
      <formula>0</formula>
    </cfRule>
  </conditionalFormatting>
  <conditionalFormatting sqref="E28:H29">
    <cfRule type="cellIs" dxfId="2975" priority="2975" operator="lessThan">
      <formula>E$3/2</formula>
    </cfRule>
    <cfRule type="cellIs" dxfId="2974" priority="2976" operator="greaterThanOrEqual">
      <formula>E$3/2</formula>
    </cfRule>
  </conditionalFormatting>
  <conditionalFormatting sqref="E28:H28">
    <cfRule type="cellIs" dxfId="2973" priority="2973" stopIfTrue="1" operator="greaterThan">
      <formula>E$3</formula>
    </cfRule>
    <cfRule type="cellIs" dxfId="2972" priority="2974" stopIfTrue="1" operator="lessThan">
      <formula>0</formula>
    </cfRule>
  </conditionalFormatting>
  <conditionalFormatting sqref="E29:H29">
    <cfRule type="cellIs" dxfId="2971" priority="2971" stopIfTrue="1" operator="greaterThan">
      <formula>E$3</formula>
    </cfRule>
    <cfRule type="cellIs" dxfId="2970" priority="2972" stopIfTrue="1" operator="lessThan">
      <formula>0</formula>
    </cfRule>
  </conditionalFormatting>
  <conditionalFormatting sqref="J28:N29">
    <cfRule type="cellIs" dxfId="2969" priority="2969" operator="lessThan">
      <formula>J$3/2</formula>
    </cfRule>
    <cfRule type="cellIs" dxfId="2968" priority="2970" operator="greaterThanOrEqual">
      <formula>J$3/2</formula>
    </cfRule>
  </conditionalFormatting>
  <conditionalFormatting sqref="J28:N28">
    <cfRule type="cellIs" dxfId="2967" priority="2967" stopIfTrue="1" operator="greaterThan">
      <formula>J$3</formula>
    </cfRule>
    <cfRule type="cellIs" dxfId="2966" priority="2968" stopIfTrue="1" operator="lessThan">
      <formula>0</formula>
    </cfRule>
  </conditionalFormatting>
  <conditionalFormatting sqref="J29:N29">
    <cfRule type="cellIs" dxfId="2965" priority="2965" stopIfTrue="1" operator="greaterThan">
      <formula>J$3</formula>
    </cfRule>
    <cfRule type="cellIs" dxfId="2964" priority="2966" stopIfTrue="1" operator="lessThan">
      <formula>0</formula>
    </cfRule>
  </conditionalFormatting>
  <conditionalFormatting sqref="O28:O29">
    <cfRule type="cellIs" dxfId="2963" priority="2963" operator="lessThan">
      <formula>O$3/2</formula>
    </cfRule>
    <cfRule type="cellIs" dxfId="2962" priority="2964" operator="greaterThanOrEqual">
      <formula>O$3/2</formula>
    </cfRule>
  </conditionalFormatting>
  <conditionalFormatting sqref="O28">
    <cfRule type="cellIs" dxfId="2961" priority="2961" stopIfTrue="1" operator="greaterThan">
      <formula>O$3</formula>
    </cfRule>
    <cfRule type="cellIs" dxfId="2960" priority="2962" stopIfTrue="1" operator="lessThan">
      <formula>0</formula>
    </cfRule>
  </conditionalFormatting>
  <conditionalFormatting sqref="O29">
    <cfRule type="cellIs" dxfId="2959" priority="2959" stopIfTrue="1" operator="greaterThan">
      <formula>O$3</formula>
    </cfRule>
    <cfRule type="cellIs" dxfId="2958" priority="2960" stopIfTrue="1" operator="lessThan">
      <formula>0</formula>
    </cfRule>
  </conditionalFormatting>
  <conditionalFormatting sqref="P28:AO29">
    <cfRule type="cellIs" dxfId="2957" priority="2957" operator="lessThan">
      <formula>P$3/2</formula>
    </cfRule>
    <cfRule type="cellIs" dxfId="2956" priority="2958" operator="greaterThanOrEqual">
      <formula>P$3/2</formula>
    </cfRule>
  </conditionalFormatting>
  <conditionalFormatting sqref="P28:AO28">
    <cfRule type="cellIs" dxfId="2955" priority="2955" stopIfTrue="1" operator="greaterThan">
      <formula>P$3</formula>
    </cfRule>
    <cfRule type="cellIs" dxfId="2954" priority="2956" stopIfTrue="1" operator="lessThan">
      <formula>0</formula>
    </cfRule>
  </conditionalFormatting>
  <conditionalFormatting sqref="P29:AO29">
    <cfRule type="cellIs" dxfId="2953" priority="2953" stopIfTrue="1" operator="greaterThan">
      <formula>P$3</formula>
    </cfRule>
    <cfRule type="cellIs" dxfId="2952" priority="2954" stopIfTrue="1" operator="lessThan">
      <formula>0</formula>
    </cfRule>
  </conditionalFormatting>
  <conditionalFormatting sqref="C33">
    <cfRule type="cellIs" dxfId="2951" priority="2951" operator="lessThan">
      <formula>C$3/2</formula>
    </cfRule>
    <cfRule type="cellIs" dxfId="2950" priority="2952" operator="greaterThanOrEqual">
      <formula>C$3/2</formula>
    </cfRule>
  </conditionalFormatting>
  <conditionalFormatting sqref="D33">
    <cfRule type="cellIs" dxfId="2949" priority="2949" operator="lessThan">
      <formula>D$3/2</formula>
    </cfRule>
    <cfRule type="cellIs" dxfId="2948" priority="2950" operator="greaterThanOrEqual">
      <formula>D$3/2</formula>
    </cfRule>
  </conditionalFormatting>
  <conditionalFormatting sqref="E33:H33">
    <cfRule type="cellIs" dxfId="2947" priority="2947" operator="lessThan">
      <formula>E$3/2</formula>
    </cfRule>
    <cfRule type="cellIs" dxfId="2946" priority="2948" operator="greaterThanOrEqual">
      <formula>E$3/2</formula>
    </cfRule>
  </conditionalFormatting>
  <conditionalFormatting sqref="J33:N33">
    <cfRule type="cellIs" dxfId="2945" priority="2945" operator="lessThan">
      <formula>J$3/2</formula>
    </cfRule>
    <cfRule type="cellIs" dxfId="2944" priority="2946" operator="greaterThanOrEqual">
      <formula>J$3/2</formula>
    </cfRule>
  </conditionalFormatting>
  <conditionalFormatting sqref="Q33:U33">
    <cfRule type="cellIs" dxfId="2943" priority="2943" operator="lessThan">
      <formula>Q$3/2</formula>
    </cfRule>
    <cfRule type="cellIs" dxfId="2942" priority="2944" operator="greaterThanOrEqual">
      <formula>Q$3/2</formula>
    </cfRule>
  </conditionalFormatting>
  <conditionalFormatting sqref="W33:AA33">
    <cfRule type="cellIs" dxfId="2941" priority="2941" operator="lessThan">
      <formula>W$3/2</formula>
    </cfRule>
    <cfRule type="cellIs" dxfId="2940" priority="2942" operator="greaterThanOrEqual">
      <formula>W$3/2</formula>
    </cfRule>
  </conditionalFormatting>
  <conditionalFormatting sqref="AD33:AH33">
    <cfRule type="cellIs" dxfId="2939" priority="2939" operator="lessThan">
      <formula>AD$3/2</formula>
    </cfRule>
    <cfRule type="cellIs" dxfId="2938" priority="2940" operator="greaterThanOrEqual">
      <formula>AD$3/2</formula>
    </cfRule>
  </conditionalFormatting>
  <conditionalFormatting sqref="AJ33:AN33">
    <cfRule type="cellIs" dxfId="2937" priority="2937" operator="lessThan">
      <formula>AJ$3/2</formula>
    </cfRule>
    <cfRule type="cellIs" dxfId="2936" priority="2938" operator="greaterThanOrEqual">
      <formula>AJ$3/2</formula>
    </cfRule>
  </conditionalFormatting>
  <conditionalFormatting sqref="I33">
    <cfRule type="cellIs" dxfId="2935" priority="2935" operator="lessThan">
      <formula>I$3/2</formula>
    </cfRule>
    <cfRule type="cellIs" dxfId="2934" priority="2936" operator="greaterThanOrEqual">
      <formula>I$3/2</formula>
    </cfRule>
  </conditionalFormatting>
  <conditionalFormatting sqref="O33:P33">
    <cfRule type="cellIs" dxfId="2933" priority="2933" operator="lessThan">
      <formula>O$3/2</formula>
    </cfRule>
    <cfRule type="cellIs" dxfId="2932" priority="2934" operator="greaterThanOrEqual">
      <formula>O$3/2</formula>
    </cfRule>
  </conditionalFormatting>
  <conditionalFormatting sqref="V33">
    <cfRule type="cellIs" dxfId="2931" priority="2931" operator="lessThan">
      <formula>V$3/2</formula>
    </cfRule>
    <cfRule type="cellIs" dxfId="2930" priority="2932" operator="greaterThanOrEqual">
      <formula>V$3/2</formula>
    </cfRule>
  </conditionalFormatting>
  <conditionalFormatting sqref="AB33">
    <cfRule type="cellIs" dxfId="2929" priority="2929" operator="lessThan">
      <formula>AB$3/2</formula>
    </cfRule>
    <cfRule type="cellIs" dxfId="2928" priority="2930" operator="greaterThanOrEqual">
      <formula>AB$3/2</formula>
    </cfRule>
  </conditionalFormatting>
  <conditionalFormatting sqref="AC33">
    <cfRule type="cellIs" dxfId="2927" priority="2927" operator="lessThan">
      <formula>AC$3/2</formula>
    </cfRule>
    <cfRule type="cellIs" dxfId="2926" priority="2928" operator="greaterThanOrEqual">
      <formula>AC$3/2</formula>
    </cfRule>
  </conditionalFormatting>
  <conditionalFormatting sqref="AI33">
    <cfRule type="cellIs" dxfId="2925" priority="2925" operator="lessThan">
      <formula>AI$3/2</formula>
    </cfRule>
    <cfRule type="cellIs" dxfId="2924" priority="2926" operator="greaterThanOrEqual">
      <formula>AI$3/2</formula>
    </cfRule>
  </conditionalFormatting>
  <conditionalFormatting sqref="AO33">
    <cfRule type="cellIs" dxfId="2923" priority="2923" operator="lessThan">
      <formula>AO$3/2</formula>
    </cfRule>
    <cfRule type="cellIs" dxfId="2922" priority="2924" operator="greaterThanOrEqual">
      <formula>AO$3/2</formula>
    </cfRule>
  </conditionalFormatting>
  <conditionalFormatting sqref="C31:C32">
    <cfRule type="cellIs" dxfId="2921" priority="2921" operator="lessThan">
      <formula>C$3/2</formula>
    </cfRule>
    <cfRule type="cellIs" dxfId="2920" priority="2922" operator="greaterThanOrEqual">
      <formula>C$3/2</formula>
    </cfRule>
  </conditionalFormatting>
  <conditionalFormatting sqref="D31:D32">
    <cfRule type="cellIs" dxfId="2919" priority="2919" operator="lessThan">
      <formula>D$3/2</formula>
    </cfRule>
    <cfRule type="cellIs" dxfId="2918" priority="2920" operator="greaterThanOrEqual">
      <formula>D$3/2</formula>
    </cfRule>
  </conditionalFormatting>
  <conditionalFormatting sqref="C31">
    <cfRule type="cellIs" dxfId="2917" priority="2917" stopIfTrue="1" operator="greaterThan">
      <formula>C$3</formula>
    </cfRule>
    <cfRule type="cellIs" dxfId="2916" priority="2918" stopIfTrue="1" operator="lessThan">
      <formula>0</formula>
    </cfRule>
  </conditionalFormatting>
  <conditionalFormatting sqref="D31">
    <cfRule type="cellIs" dxfId="2915" priority="2915" stopIfTrue="1" operator="greaterThan">
      <formula>D$3</formula>
    </cfRule>
    <cfRule type="cellIs" dxfId="2914" priority="2916" stopIfTrue="1" operator="lessThan">
      <formula>0</formula>
    </cfRule>
  </conditionalFormatting>
  <conditionalFormatting sqref="D32">
    <cfRule type="cellIs" dxfId="2913" priority="2913" stopIfTrue="1" operator="greaterThan">
      <formula>D$3</formula>
    </cfRule>
    <cfRule type="cellIs" dxfId="2912" priority="2914" stopIfTrue="1" operator="lessThan">
      <formula>0</formula>
    </cfRule>
  </conditionalFormatting>
  <conditionalFormatting sqref="C32">
    <cfRule type="cellIs" dxfId="2911" priority="2911" stopIfTrue="1" operator="greaterThan">
      <formula>C$3</formula>
    </cfRule>
    <cfRule type="cellIs" dxfId="2910" priority="2912" stopIfTrue="1" operator="lessThan">
      <formula>0</formula>
    </cfRule>
  </conditionalFormatting>
  <conditionalFormatting sqref="I31:I32">
    <cfRule type="cellIs" dxfId="2909" priority="2909" operator="lessThan">
      <formula>I$3/2</formula>
    </cfRule>
    <cfRule type="cellIs" dxfId="2908" priority="2910" operator="greaterThanOrEqual">
      <formula>I$3/2</formula>
    </cfRule>
  </conditionalFormatting>
  <conditionalFormatting sqref="I31">
    <cfRule type="cellIs" dxfId="2907" priority="2907" stopIfTrue="1" operator="greaterThan">
      <formula>I$3</formula>
    </cfRule>
    <cfRule type="cellIs" dxfId="2906" priority="2908" stopIfTrue="1" operator="lessThan">
      <formula>0</formula>
    </cfRule>
  </conditionalFormatting>
  <conditionalFormatting sqref="I32">
    <cfRule type="cellIs" dxfId="2905" priority="2905" stopIfTrue="1" operator="greaterThan">
      <formula>I$3</formula>
    </cfRule>
    <cfRule type="cellIs" dxfId="2904" priority="2906" stopIfTrue="1" operator="lessThan">
      <formula>0</formula>
    </cfRule>
  </conditionalFormatting>
  <conditionalFormatting sqref="E31:H32">
    <cfRule type="cellIs" dxfId="2903" priority="2903" operator="lessThan">
      <formula>E$3/2</formula>
    </cfRule>
    <cfRule type="cellIs" dxfId="2902" priority="2904" operator="greaterThanOrEqual">
      <formula>E$3/2</formula>
    </cfRule>
  </conditionalFormatting>
  <conditionalFormatting sqref="E31:H31">
    <cfRule type="cellIs" dxfId="2901" priority="2901" stopIfTrue="1" operator="greaterThan">
      <formula>E$3</formula>
    </cfRule>
    <cfRule type="cellIs" dxfId="2900" priority="2902" stopIfTrue="1" operator="lessThan">
      <formula>0</formula>
    </cfRule>
  </conditionalFormatting>
  <conditionalFormatting sqref="E32:H32">
    <cfRule type="cellIs" dxfId="2899" priority="2899" stopIfTrue="1" operator="greaterThan">
      <formula>E$3</formula>
    </cfRule>
    <cfRule type="cellIs" dxfId="2898" priority="2900" stopIfTrue="1" operator="lessThan">
      <formula>0</formula>
    </cfRule>
  </conditionalFormatting>
  <conditionalFormatting sqref="J31:N32">
    <cfRule type="cellIs" dxfId="2897" priority="2897" operator="lessThan">
      <formula>J$3/2</formula>
    </cfRule>
    <cfRule type="cellIs" dxfId="2896" priority="2898" operator="greaterThanOrEqual">
      <formula>J$3/2</formula>
    </cfRule>
  </conditionalFormatting>
  <conditionalFormatting sqref="J31:N31">
    <cfRule type="cellIs" dxfId="2895" priority="2895" stopIfTrue="1" operator="greaterThan">
      <formula>J$3</formula>
    </cfRule>
    <cfRule type="cellIs" dxfId="2894" priority="2896" stopIfTrue="1" operator="lessThan">
      <formula>0</formula>
    </cfRule>
  </conditionalFormatting>
  <conditionalFormatting sqref="J32:N32">
    <cfRule type="cellIs" dxfId="2893" priority="2893" stopIfTrue="1" operator="greaterThan">
      <formula>J$3</formula>
    </cfRule>
    <cfRule type="cellIs" dxfId="2892" priority="2894" stopIfTrue="1" operator="lessThan">
      <formula>0</formula>
    </cfRule>
  </conditionalFormatting>
  <conditionalFormatting sqref="O31:O32">
    <cfRule type="cellIs" dxfId="2891" priority="2891" operator="lessThan">
      <formula>O$3/2</formula>
    </cfRule>
    <cfRule type="cellIs" dxfId="2890" priority="2892" operator="greaterThanOrEqual">
      <formula>O$3/2</formula>
    </cfRule>
  </conditionalFormatting>
  <conditionalFormatting sqref="O31">
    <cfRule type="cellIs" dxfId="2889" priority="2889" stopIfTrue="1" operator="greaterThan">
      <formula>O$3</formula>
    </cfRule>
    <cfRule type="cellIs" dxfId="2888" priority="2890" stopIfTrue="1" operator="lessThan">
      <formula>0</formula>
    </cfRule>
  </conditionalFormatting>
  <conditionalFormatting sqref="O32">
    <cfRule type="cellIs" dxfId="2887" priority="2887" stopIfTrue="1" operator="greaterThan">
      <formula>O$3</formula>
    </cfRule>
    <cfRule type="cellIs" dxfId="2886" priority="2888" stopIfTrue="1" operator="lessThan">
      <formula>0</formula>
    </cfRule>
  </conditionalFormatting>
  <conditionalFormatting sqref="P31:AO32">
    <cfRule type="cellIs" dxfId="2885" priority="2885" operator="lessThan">
      <formula>P$3/2</formula>
    </cfRule>
    <cfRule type="cellIs" dxfId="2884" priority="2886" operator="greaterThanOrEqual">
      <formula>P$3/2</formula>
    </cfRule>
  </conditionalFormatting>
  <conditionalFormatting sqref="P31:AO31">
    <cfRule type="cellIs" dxfId="2883" priority="2883" stopIfTrue="1" operator="greaterThan">
      <formula>P$3</formula>
    </cfRule>
    <cfRule type="cellIs" dxfId="2882" priority="2884" stopIfTrue="1" operator="lessThan">
      <formula>0</formula>
    </cfRule>
  </conditionalFormatting>
  <conditionalFormatting sqref="P32:AO32">
    <cfRule type="cellIs" dxfId="2881" priority="2881" stopIfTrue="1" operator="greaterThan">
      <formula>P$3</formula>
    </cfRule>
    <cfRule type="cellIs" dxfId="2880" priority="2882" stopIfTrue="1" operator="lessThan">
      <formula>0</formula>
    </cfRule>
  </conditionalFormatting>
  <conditionalFormatting sqref="C36">
    <cfRule type="cellIs" dxfId="2879" priority="2879" operator="lessThan">
      <formula>C$3/2</formula>
    </cfRule>
    <cfRule type="cellIs" dxfId="2878" priority="2880" operator="greaterThanOrEqual">
      <formula>C$3/2</formula>
    </cfRule>
  </conditionalFormatting>
  <conditionalFormatting sqref="D36">
    <cfRule type="cellIs" dxfId="2877" priority="2877" operator="lessThan">
      <formula>D$3/2</formula>
    </cfRule>
    <cfRule type="cellIs" dxfId="2876" priority="2878" operator="greaterThanOrEqual">
      <formula>D$3/2</formula>
    </cfRule>
  </conditionalFormatting>
  <conditionalFormatting sqref="E36:H36">
    <cfRule type="cellIs" dxfId="2875" priority="2875" operator="lessThan">
      <formula>E$3/2</formula>
    </cfRule>
    <cfRule type="cellIs" dxfId="2874" priority="2876" operator="greaterThanOrEqual">
      <formula>E$3/2</formula>
    </cfRule>
  </conditionalFormatting>
  <conditionalFormatting sqref="J36:N36">
    <cfRule type="cellIs" dxfId="2873" priority="2873" operator="lessThan">
      <formula>J$3/2</formula>
    </cfRule>
    <cfRule type="cellIs" dxfId="2872" priority="2874" operator="greaterThanOrEqual">
      <formula>J$3/2</formula>
    </cfRule>
  </conditionalFormatting>
  <conditionalFormatting sqref="Q36:U36">
    <cfRule type="cellIs" dxfId="2871" priority="2871" operator="lessThan">
      <formula>Q$3/2</formula>
    </cfRule>
    <cfRule type="cellIs" dxfId="2870" priority="2872" operator="greaterThanOrEqual">
      <formula>Q$3/2</formula>
    </cfRule>
  </conditionalFormatting>
  <conditionalFormatting sqref="W36:AA36">
    <cfRule type="cellIs" dxfId="2869" priority="2869" operator="lessThan">
      <formula>W$3/2</formula>
    </cfRule>
    <cfRule type="cellIs" dxfId="2868" priority="2870" operator="greaterThanOrEqual">
      <formula>W$3/2</formula>
    </cfRule>
  </conditionalFormatting>
  <conditionalFormatting sqref="AD36:AH36">
    <cfRule type="cellIs" dxfId="2867" priority="2867" operator="lessThan">
      <formula>AD$3/2</formula>
    </cfRule>
    <cfRule type="cellIs" dxfId="2866" priority="2868" operator="greaterThanOrEqual">
      <formula>AD$3/2</formula>
    </cfRule>
  </conditionalFormatting>
  <conditionalFormatting sqref="AJ36:AN36">
    <cfRule type="cellIs" dxfId="2865" priority="2865" operator="lessThan">
      <formula>AJ$3/2</formula>
    </cfRule>
    <cfRule type="cellIs" dxfId="2864" priority="2866" operator="greaterThanOrEqual">
      <formula>AJ$3/2</formula>
    </cfRule>
  </conditionalFormatting>
  <conditionalFormatting sqref="I36">
    <cfRule type="cellIs" dxfId="2863" priority="2863" operator="lessThan">
      <formula>I$3/2</formula>
    </cfRule>
    <cfRule type="cellIs" dxfId="2862" priority="2864" operator="greaterThanOrEqual">
      <formula>I$3/2</formula>
    </cfRule>
  </conditionalFormatting>
  <conditionalFormatting sqref="O36:P36">
    <cfRule type="cellIs" dxfId="2861" priority="2861" operator="lessThan">
      <formula>O$3/2</formula>
    </cfRule>
    <cfRule type="cellIs" dxfId="2860" priority="2862" operator="greaterThanOrEqual">
      <formula>O$3/2</formula>
    </cfRule>
  </conditionalFormatting>
  <conditionalFormatting sqref="V36">
    <cfRule type="cellIs" dxfId="2859" priority="2859" operator="lessThan">
      <formula>V$3/2</formula>
    </cfRule>
    <cfRule type="cellIs" dxfId="2858" priority="2860" operator="greaterThanOrEqual">
      <formula>V$3/2</formula>
    </cfRule>
  </conditionalFormatting>
  <conditionalFormatting sqref="AB36">
    <cfRule type="cellIs" dxfId="2857" priority="2857" operator="lessThan">
      <formula>AB$3/2</formula>
    </cfRule>
    <cfRule type="cellIs" dxfId="2856" priority="2858" operator="greaterThanOrEqual">
      <formula>AB$3/2</formula>
    </cfRule>
  </conditionalFormatting>
  <conditionalFormatting sqref="AC36">
    <cfRule type="cellIs" dxfId="2855" priority="2855" operator="lessThan">
      <formula>AC$3/2</formula>
    </cfRule>
    <cfRule type="cellIs" dxfId="2854" priority="2856" operator="greaterThanOrEqual">
      <formula>AC$3/2</formula>
    </cfRule>
  </conditionalFormatting>
  <conditionalFormatting sqref="AI36">
    <cfRule type="cellIs" dxfId="2853" priority="2853" operator="lessThan">
      <formula>AI$3/2</formula>
    </cfRule>
    <cfRule type="cellIs" dxfId="2852" priority="2854" operator="greaterThanOrEqual">
      <formula>AI$3/2</formula>
    </cfRule>
  </conditionalFormatting>
  <conditionalFormatting sqref="AO36">
    <cfRule type="cellIs" dxfId="2851" priority="2851" operator="lessThan">
      <formula>AO$3/2</formula>
    </cfRule>
    <cfRule type="cellIs" dxfId="2850" priority="2852" operator="greaterThanOrEqual">
      <formula>AO$3/2</formula>
    </cfRule>
  </conditionalFormatting>
  <conditionalFormatting sqref="C34:C35">
    <cfRule type="cellIs" dxfId="2849" priority="2849" operator="lessThan">
      <formula>C$3/2</formula>
    </cfRule>
    <cfRule type="cellIs" dxfId="2848" priority="2850" operator="greaterThanOrEqual">
      <formula>C$3/2</formula>
    </cfRule>
  </conditionalFormatting>
  <conditionalFormatting sqref="D34:D35">
    <cfRule type="cellIs" dxfId="2847" priority="2847" operator="lessThan">
      <formula>D$3/2</formula>
    </cfRule>
    <cfRule type="cellIs" dxfId="2846" priority="2848" operator="greaterThanOrEqual">
      <formula>D$3/2</formula>
    </cfRule>
  </conditionalFormatting>
  <conditionalFormatting sqref="C34">
    <cfRule type="cellIs" dxfId="2845" priority="2845" stopIfTrue="1" operator="greaterThan">
      <formula>C$3</formula>
    </cfRule>
    <cfRule type="cellIs" dxfId="2844" priority="2846" stopIfTrue="1" operator="lessThan">
      <formula>0</formula>
    </cfRule>
  </conditionalFormatting>
  <conditionalFormatting sqref="D34">
    <cfRule type="cellIs" dxfId="2843" priority="2843" stopIfTrue="1" operator="greaterThan">
      <formula>D$3</formula>
    </cfRule>
    <cfRule type="cellIs" dxfId="2842" priority="2844" stopIfTrue="1" operator="lessThan">
      <formula>0</formula>
    </cfRule>
  </conditionalFormatting>
  <conditionalFormatting sqref="D35">
    <cfRule type="cellIs" dxfId="2841" priority="2841" stopIfTrue="1" operator="greaterThan">
      <formula>D$3</formula>
    </cfRule>
    <cfRule type="cellIs" dxfId="2840" priority="2842" stopIfTrue="1" operator="lessThan">
      <formula>0</formula>
    </cfRule>
  </conditionalFormatting>
  <conditionalFormatting sqref="C35">
    <cfRule type="cellIs" dxfId="2839" priority="2839" stopIfTrue="1" operator="greaterThan">
      <formula>C$3</formula>
    </cfRule>
    <cfRule type="cellIs" dxfId="2838" priority="2840" stopIfTrue="1" operator="lessThan">
      <formula>0</formula>
    </cfRule>
  </conditionalFormatting>
  <conditionalFormatting sqref="I34:I35">
    <cfRule type="cellIs" dxfId="2837" priority="2837" operator="lessThan">
      <formula>I$3/2</formula>
    </cfRule>
    <cfRule type="cellIs" dxfId="2836" priority="2838" operator="greaterThanOrEqual">
      <formula>I$3/2</formula>
    </cfRule>
  </conditionalFormatting>
  <conditionalFormatting sqref="I34">
    <cfRule type="cellIs" dxfId="2835" priority="2835" stopIfTrue="1" operator="greaterThan">
      <formula>I$3</formula>
    </cfRule>
    <cfRule type="cellIs" dxfId="2834" priority="2836" stopIfTrue="1" operator="lessThan">
      <formula>0</formula>
    </cfRule>
  </conditionalFormatting>
  <conditionalFormatting sqref="I35">
    <cfRule type="cellIs" dxfId="2833" priority="2833" stopIfTrue="1" operator="greaterThan">
      <formula>I$3</formula>
    </cfRule>
    <cfRule type="cellIs" dxfId="2832" priority="2834" stopIfTrue="1" operator="lessThan">
      <formula>0</formula>
    </cfRule>
  </conditionalFormatting>
  <conditionalFormatting sqref="E34:H35">
    <cfRule type="cellIs" dxfId="2831" priority="2831" operator="lessThan">
      <formula>E$3/2</formula>
    </cfRule>
    <cfRule type="cellIs" dxfId="2830" priority="2832" operator="greaterThanOrEqual">
      <formula>E$3/2</formula>
    </cfRule>
  </conditionalFormatting>
  <conditionalFormatting sqref="E34:H34">
    <cfRule type="cellIs" dxfId="2829" priority="2829" stopIfTrue="1" operator="greaterThan">
      <formula>E$3</formula>
    </cfRule>
    <cfRule type="cellIs" dxfId="2828" priority="2830" stopIfTrue="1" operator="lessThan">
      <formula>0</formula>
    </cfRule>
  </conditionalFormatting>
  <conditionalFormatting sqref="E35:H35">
    <cfRule type="cellIs" dxfId="2827" priority="2827" stopIfTrue="1" operator="greaterThan">
      <formula>E$3</formula>
    </cfRule>
    <cfRule type="cellIs" dxfId="2826" priority="2828" stopIfTrue="1" operator="lessThan">
      <formula>0</formula>
    </cfRule>
  </conditionalFormatting>
  <conditionalFormatting sqref="J34:N35">
    <cfRule type="cellIs" dxfId="2825" priority="2825" operator="lessThan">
      <formula>J$3/2</formula>
    </cfRule>
    <cfRule type="cellIs" dxfId="2824" priority="2826" operator="greaterThanOrEqual">
      <formula>J$3/2</formula>
    </cfRule>
  </conditionalFormatting>
  <conditionalFormatting sqref="J34:N34">
    <cfRule type="cellIs" dxfId="2823" priority="2823" stopIfTrue="1" operator="greaterThan">
      <formula>J$3</formula>
    </cfRule>
    <cfRule type="cellIs" dxfId="2822" priority="2824" stopIfTrue="1" operator="lessThan">
      <formula>0</formula>
    </cfRule>
  </conditionalFormatting>
  <conditionalFormatting sqref="J35:N35">
    <cfRule type="cellIs" dxfId="2821" priority="2821" stopIfTrue="1" operator="greaterThan">
      <formula>J$3</formula>
    </cfRule>
    <cfRule type="cellIs" dxfId="2820" priority="2822" stopIfTrue="1" operator="lessThan">
      <formula>0</formula>
    </cfRule>
  </conditionalFormatting>
  <conditionalFormatting sqref="O34:O35">
    <cfRule type="cellIs" dxfId="2819" priority="2819" operator="lessThan">
      <formula>O$3/2</formula>
    </cfRule>
    <cfRule type="cellIs" dxfId="2818" priority="2820" operator="greaterThanOrEqual">
      <formula>O$3/2</formula>
    </cfRule>
  </conditionalFormatting>
  <conditionalFormatting sqref="O34">
    <cfRule type="cellIs" dxfId="2817" priority="2817" stopIfTrue="1" operator="greaterThan">
      <formula>O$3</formula>
    </cfRule>
    <cfRule type="cellIs" dxfId="2816" priority="2818" stopIfTrue="1" operator="lessThan">
      <formula>0</formula>
    </cfRule>
  </conditionalFormatting>
  <conditionalFormatting sqref="O35">
    <cfRule type="cellIs" dxfId="2815" priority="2815" stopIfTrue="1" operator="greaterThan">
      <formula>O$3</formula>
    </cfRule>
    <cfRule type="cellIs" dxfId="2814" priority="2816" stopIfTrue="1" operator="lessThan">
      <formula>0</formula>
    </cfRule>
  </conditionalFormatting>
  <conditionalFormatting sqref="P34:AO35">
    <cfRule type="cellIs" dxfId="2813" priority="2813" operator="lessThan">
      <formula>P$3/2</formula>
    </cfRule>
    <cfRule type="cellIs" dxfId="2812" priority="2814" operator="greaterThanOrEqual">
      <formula>P$3/2</formula>
    </cfRule>
  </conditionalFormatting>
  <conditionalFormatting sqref="P34:AO34">
    <cfRule type="cellIs" dxfId="2811" priority="2811" stopIfTrue="1" operator="greaterThan">
      <formula>P$3</formula>
    </cfRule>
    <cfRule type="cellIs" dxfId="2810" priority="2812" stopIfTrue="1" operator="lessThan">
      <formula>0</formula>
    </cfRule>
  </conditionalFormatting>
  <conditionalFormatting sqref="P35:AO35">
    <cfRule type="cellIs" dxfId="2809" priority="2809" stopIfTrue="1" operator="greaterThan">
      <formula>P$3</formula>
    </cfRule>
    <cfRule type="cellIs" dxfId="2808" priority="2810" stopIfTrue="1" operator="lessThan">
      <formula>0</formula>
    </cfRule>
  </conditionalFormatting>
  <conditionalFormatting sqref="C39">
    <cfRule type="cellIs" dxfId="2807" priority="2807" operator="lessThan">
      <formula>C$3/2</formula>
    </cfRule>
    <cfRule type="cellIs" dxfId="2806" priority="2808" operator="greaterThanOrEqual">
      <formula>C$3/2</formula>
    </cfRule>
  </conditionalFormatting>
  <conditionalFormatting sqref="D39">
    <cfRule type="cellIs" dxfId="2805" priority="2805" operator="lessThan">
      <formula>D$3/2</formula>
    </cfRule>
    <cfRule type="cellIs" dxfId="2804" priority="2806" operator="greaterThanOrEqual">
      <formula>D$3/2</formula>
    </cfRule>
  </conditionalFormatting>
  <conditionalFormatting sqref="E39:H39">
    <cfRule type="cellIs" dxfId="2803" priority="2803" operator="lessThan">
      <formula>E$3/2</formula>
    </cfRule>
    <cfRule type="cellIs" dxfId="2802" priority="2804" operator="greaterThanOrEqual">
      <formula>E$3/2</formula>
    </cfRule>
  </conditionalFormatting>
  <conditionalFormatting sqref="J39:N39">
    <cfRule type="cellIs" dxfId="2801" priority="2801" operator="lessThan">
      <formula>J$3/2</formula>
    </cfRule>
    <cfRule type="cellIs" dxfId="2800" priority="2802" operator="greaterThanOrEqual">
      <formula>J$3/2</formula>
    </cfRule>
  </conditionalFormatting>
  <conditionalFormatting sqref="Q39:U39">
    <cfRule type="cellIs" dxfId="2799" priority="2799" operator="lessThan">
      <formula>Q$3/2</formula>
    </cfRule>
    <cfRule type="cellIs" dxfId="2798" priority="2800" operator="greaterThanOrEqual">
      <formula>Q$3/2</formula>
    </cfRule>
  </conditionalFormatting>
  <conditionalFormatting sqref="W39:AA39">
    <cfRule type="cellIs" dxfId="2797" priority="2797" operator="lessThan">
      <formula>W$3/2</formula>
    </cfRule>
    <cfRule type="cellIs" dxfId="2796" priority="2798" operator="greaterThanOrEqual">
      <formula>W$3/2</formula>
    </cfRule>
  </conditionalFormatting>
  <conditionalFormatting sqref="AD39:AH39">
    <cfRule type="cellIs" dxfId="2795" priority="2795" operator="lessThan">
      <formula>AD$3/2</formula>
    </cfRule>
    <cfRule type="cellIs" dxfId="2794" priority="2796" operator="greaterThanOrEqual">
      <formula>AD$3/2</formula>
    </cfRule>
  </conditionalFormatting>
  <conditionalFormatting sqref="AJ39:AN39">
    <cfRule type="cellIs" dxfId="2793" priority="2793" operator="lessThan">
      <formula>AJ$3/2</formula>
    </cfRule>
    <cfRule type="cellIs" dxfId="2792" priority="2794" operator="greaterThanOrEqual">
      <formula>AJ$3/2</formula>
    </cfRule>
  </conditionalFormatting>
  <conditionalFormatting sqref="I39">
    <cfRule type="cellIs" dxfId="2791" priority="2791" operator="lessThan">
      <formula>I$3/2</formula>
    </cfRule>
    <cfRule type="cellIs" dxfId="2790" priority="2792" operator="greaterThanOrEqual">
      <formula>I$3/2</formula>
    </cfRule>
  </conditionalFormatting>
  <conditionalFormatting sqref="O39:P39">
    <cfRule type="cellIs" dxfId="2789" priority="2789" operator="lessThan">
      <formula>O$3/2</formula>
    </cfRule>
    <cfRule type="cellIs" dxfId="2788" priority="2790" operator="greaterThanOrEqual">
      <formula>O$3/2</formula>
    </cfRule>
  </conditionalFormatting>
  <conditionalFormatting sqref="V39">
    <cfRule type="cellIs" dxfId="2787" priority="2787" operator="lessThan">
      <formula>V$3/2</formula>
    </cfRule>
    <cfRule type="cellIs" dxfId="2786" priority="2788" operator="greaterThanOrEqual">
      <formula>V$3/2</formula>
    </cfRule>
  </conditionalFormatting>
  <conditionalFormatting sqref="AB39">
    <cfRule type="cellIs" dxfId="2785" priority="2785" operator="lessThan">
      <formula>AB$3/2</formula>
    </cfRule>
    <cfRule type="cellIs" dxfId="2784" priority="2786" operator="greaterThanOrEqual">
      <formula>AB$3/2</formula>
    </cfRule>
  </conditionalFormatting>
  <conditionalFormatting sqref="AC39">
    <cfRule type="cellIs" dxfId="2783" priority="2783" operator="lessThan">
      <formula>AC$3/2</formula>
    </cfRule>
    <cfRule type="cellIs" dxfId="2782" priority="2784" operator="greaterThanOrEqual">
      <formula>AC$3/2</formula>
    </cfRule>
  </conditionalFormatting>
  <conditionalFormatting sqref="AI39">
    <cfRule type="cellIs" dxfId="2781" priority="2781" operator="lessThan">
      <formula>AI$3/2</formula>
    </cfRule>
    <cfRule type="cellIs" dxfId="2780" priority="2782" operator="greaterThanOrEqual">
      <formula>AI$3/2</formula>
    </cfRule>
  </conditionalFormatting>
  <conditionalFormatting sqref="AO39">
    <cfRule type="cellIs" dxfId="2779" priority="2779" operator="lessThan">
      <formula>AO$3/2</formula>
    </cfRule>
    <cfRule type="cellIs" dxfId="2778" priority="2780" operator="greaterThanOrEqual">
      <formula>AO$3/2</formula>
    </cfRule>
  </conditionalFormatting>
  <conditionalFormatting sqref="C37:C38">
    <cfRule type="cellIs" dxfId="2777" priority="2777" operator="lessThan">
      <formula>C$3/2</formula>
    </cfRule>
    <cfRule type="cellIs" dxfId="2776" priority="2778" operator="greaterThanOrEqual">
      <formula>C$3/2</formula>
    </cfRule>
  </conditionalFormatting>
  <conditionalFormatting sqref="D37:D38">
    <cfRule type="cellIs" dxfId="2775" priority="2775" operator="lessThan">
      <formula>D$3/2</formula>
    </cfRule>
    <cfRule type="cellIs" dxfId="2774" priority="2776" operator="greaterThanOrEqual">
      <formula>D$3/2</formula>
    </cfRule>
  </conditionalFormatting>
  <conditionalFormatting sqref="C37">
    <cfRule type="cellIs" dxfId="2773" priority="2773" stopIfTrue="1" operator="greaterThan">
      <formula>C$3</formula>
    </cfRule>
    <cfRule type="cellIs" dxfId="2772" priority="2774" stopIfTrue="1" operator="lessThan">
      <formula>0</formula>
    </cfRule>
  </conditionalFormatting>
  <conditionalFormatting sqref="D37">
    <cfRule type="cellIs" dxfId="2771" priority="2771" stopIfTrue="1" operator="greaterThan">
      <formula>D$3</formula>
    </cfRule>
    <cfRule type="cellIs" dxfId="2770" priority="2772" stopIfTrue="1" operator="lessThan">
      <formula>0</formula>
    </cfRule>
  </conditionalFormatting>
  <conditionalFormatting sqref="D38">
    <cfRule type="cellIs" dxfId="2769" priority="2769" stopIfTrue="1" operator="greaterThan">
      <formula>D$3</formula>
    </cfRule>
    <cfRule type="cellIs" dxfId="2768" priority="2770" stopIfTrue="1" operator="lessThan">
      <formula>0</formula>
    </cfRule>
  </conditionalFormatting>
  <conditionalFormatting sqref="C38">
    <cfRule type="cellIs" dxfId="2767" priority="2767" stopIfTrue="1" operator="greaterThan">
      <formula>C$3</formula>
    </cfRule>
    <cfRule type="cellIs" dxfId="2766" priority="2768" stopIfTrue="1" operator="lessThan">
      <formula>0</formula>
    </cfRule>
  </conditionalFormatting>
  <conditionalFormatting sqref="I37:I38">
    <cfRule type="cellIs" dxfId="2765" priority="2765" operator="lessThan">
      <formula>I$3/2</formula>
    </cfRule>
    <cfRule type="cellIs" dxfId="2764" priority="2766" operator="greaterThanOrEqual">
      <formula>I$3/2</formula>
    </cfRule>
  </conditionalFormatting>
  <conditionalFormatting sqref="I37">
    <cfRule type="cellIs" dxfId="2763" priority="2763" stopIfTrue="1" operator="greaterThan">
      <formula>I$3</formula>
    </cfRule>
    <cfRule type="cellIs" dxfId="2762" priority="2764" stopIfTrue="1" operator="lessThan">
      <formula>0</formula>
    </cfRule>
  </conditionalFormatting>
  <conditionalFormatting sqref="I38">
    <cfRule type="cellIs" dxfId="2761" priority="2761" stopIfTrue="1" operator="greaterThan">
      <formula>I$3</formula>
    </cfRule>
    <cfRule type="cellIs" dxfId="2760" priority="2762" stopIfTrue="1" operator="lessThan">
      <formula>0</formula>
    </cfRule>
  </conditionalFormatting>
  <conditionalFormatting sqref="E37:H38">
    <cfRule type="cellIs" dxfId="2759" priority="2759" operator="lessThan">
      <formula>E$3/2</formula>
    </cfRule>
    <cfRule type="cellIs" dxfId="2758" priority="2760" operator="greaterThanOrEqual">
      <formula>E$3/2</formula>
    </cfRule>
  </conditionalFormatting>
  <conditionalFormatting sqref="E37:H37">
    <cfRule type="cellIs" dxfId="2757" priority="2757" stopIfTrue="1" operator="greaterThan">
      <formula>E$3</formula>
    </cfRule>
    <cfRule type="cellIs" dxfId="2756" priority="2758" stopIfTrue="1" operator="lessThan">
      <formula>0</formula>
    </cfRule>
  </conditionalFormatting>
  <conditionalFormatting sqref="E38:H38">
    <cfRule type="cellIs" dxfId="2755" priority="2755" stopIfTrue="1" operator="greaterThan">
      <formula>E$3</formula>
    </cfRule>
    <cfRule type="cellIs" dxfId="2754" priority="2756" stopIfTrue="1" operator="lessThan">
      <formula>0</formula>
    </cfRule>
  </conditionalFormatting>
  <conditionalFormatting sqref="J37:N38">
    <cfRule type="cellIs" dxfId="2753" priority="2753" operator="lessThan">
      <formula>J$3/2</formula>
    </cfRule>
    <cfRule type="cellIs" dxfId="2752" priority="2754" operator="greaterThanOrEqual">
      <formula>J$3/2</formula>
    </cfRule>
  </conditionalFormatting>
  <conditionalFormatting sqref="J37:N37">
    <cfRule type="cellIs" dxfId="2751" priority="2751" stopIfTrue="1" operator="greaterThan">
      <formula>J$3</formula>
    </cfRule>
    <cfRule type="cellIs" dxfId="2750" priority="2752" stopIfTrue="1" operator="lessThan">
      <formula>0</formula>
    </cfRule>
  </conditionalFormatting>
  <conditionalFormatting sqref="J38:N38">
    <cfRule type="cellIs" dxfId="2749" priority="2749" stopIfTrue="1" operator="greaterThan">
      <formula>J$3</formula>
    </cfRule>
    <cfRule type="cellIs" dxfId="2748" priority="2750" stopIfTrue="1" operator="lessThan">
      <formula>0</formula>
    </cfRule>
  </conditionalFormatting>
  <conditionalFormatting sqref="O37:O38">
    <cfRule type="cellIs" dxfId="2747" priority="2747" operator="lessThan">
      <formula>O$3/2</formula>
    </cfRule>
    <cfRule type="cellIs" dxfId="2746" priority="2748" operator="greaterThanOrEqual">
      <formula>O$3/2</formula>
    </cfRule>
  </conditionalFormatting>
  <conditionalFormatting sqref="O37">
    <cfRule type="cellIs" dxfId="2745" priority="2745" stopIfTrue="1" operator="greaterThan">
      <formula>O$3</formula>
    </cfRule>
    <cfRule type="cellIs" dxfId="2744" priority="2746" stopIfTrue="1" operator="lessThan">
      <formula>0</formula>
    </cfRule>
  </conditionalFormatting>
  <conditionalFormatting sqref="O38">
    <cfRule type="cellIs" dxfId="2743" priority="2743" stopIfTrue="1" operator="greaterThan">
      <formula>O$3</formula>
    </cfRule>
    <cfRule type="cellIs" dxfId="2742" priority="2744" stopIfTrue="1" operator="lessThan">
      <formula>0</formula>
    </cfRule>
  </conditionalFormatting>
  <conditionalFormatting sqref="P37:AO38">
    <cfRule type="cellIs" dxfId="2741" priority="2741" operator="lessThan">
      <formula>P$3/2</formula>
    </cfRule>
    <cfRule type="cellIs" dxfId="2740" priority="2742" operator="greaterThanOrEqual">
      <formula>P$3/2</formula>
    </cfRule>
  </conditionalFormatting>
  <conditionalFormatting sqref="P37:AO37">
    <cfRule type="cellIs" dxfId="2739" priority="2739" stopIfTrue="1" operator="greaterThan">
      <formula>P$3</formula>
    </cfRule>
    <cfRule type="cellIs" dxfId="2738" priority="2740" stopIfTrue="1" operator="lessThan">
      <formula>0</formula>
    </cfRule>
  </conditionalFormatting>
  <conditionalFormatting sqref="P38:AO38">
    <cfRule type="cellIs" dxfId="2737" priority="2737" stopIfTrue="1" operator="greaterThan">
      <formula>P$3</formula>
    </cfRule>
    <cfRule type="cellIs" dxfId="2736" priority="2738" stopIfTrue="1" operator="lessThan">
      <formula>0</formula>
    </cfRule>
  </conditionalFormatting>
  <conditionalFormatting sqref="C42">
    <cfRule type="cellIs" dxfId="2735" priority="2735" operator="lessThan">
      <formula>C$3/2</formula>
    </cfRule>
    <cfRule type="cellIs" dxfId="2734" priority="2736" operator="greaterThanOrEqual">
      <formula>C$3/2</formula>
    </cfRule>
  </conditionalFormatting>
  <conditionalFormatting sqref="D42">
    <cfRule type="cellIs" dxfId="2733" priority="2733" operator="lessThan">
      <formula>D$3/2</formula>
    </cfRule>
    <cfRule type="cellIs" dxfId="2732" priority="2734" operator="greaterThanOrEqual">
      <formula>D$3/2</formula>
    </cfRule>
  </conditionalFormatting>
  <conditionalFormatting sqref="E42:H42">
    <cfRule type="cellIs" dxfId="2731" priority="2731" operator="lessThan">
      <formula>E$3/2</formula>
    </cfRule>
    <cfRule type="cellIs" dxfId="2730" priority="2732" operator="greaterThanOrEqual">
      <formula>E$3/2</formula>
    </cfRule>
  </conditionalFormatting>
  <conditionalFormatting sqref="J42:N42">
    <cfRule type="cellIs" dxfId="2729" priority="2729" operator="lessThan">
      <formula>J$3/2</formula>
    </cfRule>
    <cfRule type="cellIs" dxfId="2728" priority="2730" operator="greaterThanOrEqual">
      <formula>J$3/2</formula>
    </cfRule>
  </conditionalFormatting>
  <conditionalFormatting sqref="Q42:U42">
    <cfRule type="cellIs" dxfId="2727" priority="2727" operator="lessThan">
      <formula>Q$3/2</formula>
    </cfRule>
    <cfRule type="cellIs" dxfId="2726" priority="2728" operator="greaterThanOrEqual">
      <formula>Q$3/2</formula>
    </cfRule>
  </conditionalFormatting>
  <conditionalFormatting sqref="W42:AA42">
    <cfRule type="cellIs" dxfId="2725" priority="2725" operator="lessThan">
      <formula>W$3/2</formula>
    </cfRule>
    <cfRule type="cellIs" dxfId="2724" priority="2726" operator="greaterThanOrEqual">
      <formula>W$3/2</formula>
    </cfRule>
  </conditionalFormatting>
  <conditionalFormatting sqref="AD42:AH42">
    <cfRule type="cellIs" dxfId="2723" priority="2723" operator="lessThan">
      <formula>AD$3/2</formula>
    </cfRule>
    <cfRule type="cellIs" dxfId="2722" priority="2724" operator="greaterThanOrEqual">
      <formula>AD$3/2</formula>
    </cfRule>
  </conditionalFormatting>
  <conditionalFormatting sqref="AJ42:AN42">
    <cfRule type="cellIs" dxfId="2721" priority="2721" operator="lessThan">
      <formula>AJ$3/2</formula>
    </cfRule>
    <cfRule type="cellIs" dxfId="2720" priority="2722" operator="greaterThanOrEqual">
      <formula>AJ$3/2</formula>
    </cfRule>
  </conditionalFormatting>
  <conditionalFormatting sqref="I42">
    <cfRule type="cellIs" dxfId="2719" priority="2719" operator="lessThan">
      <formula>I$3/2</formula>
    </cfRule>
    <cfRule type="cellIs" dxfId="2718" priority="2720" operator="greaterThanOrEqual">
      <formula>I$3/2</formula>
    </cfRule>
  </conditionalFormatting>
  <conditionalFormatting sqref="O42:P42">
    <cfRule type="cellIs" dxfId="2717" priority="2717" operator="lessThan">
      <formula>O$3/2</formula>
    </cfRule>
    <cfRule type="cellIs" dxfId="2716" priority="2718" operator="greaterThanOrEqual">
      <formula>O$3/2</formula>
    </cfRule>
  </conditionalFormatting>
  <conditionalFormatting sqref="V42">
    <cfRule type="cellIs" dxfId="2715" priority="2715" operator="lessThan">
      <formula>V$3/2</formula>
    </cfRule>
    <cfRule type="cellIs" dxfId="2714" priority="2716" operator="greaterThanOrEqual">
      <formula>V$3/2</formula>
    </cfRule>
  </conditionalFormatting>
  <conditionalFormatting sqref="AB42">
    <cfRule type="cellIs" dxfId="2713" priority="2713" operator="lessThan">
      <formula>AB$3/2</formula>
    </cfRule>
    <cfRule type="cellIs" dxfId="2712" priority="2714" operator="greaterThanOrEqual">
      <formula>AB$3/2</formula>
    </cfRule>
  </conditionalFormatting>
  <conditionalFormatting sqref="AC42">
    <cfRule type="cellIs" dxfId="2711" priority="2711" operator="lessThan">
      <formula>AC$3/2</formula>
    </cfRule>
    <cfRule type="cellIs" dxfId="2710" priority="2712" operator="greaterThanOrEqual">
      <formula>AC$3/2</formula>
    </cfRule>
  </conditionalFormatting>
  <conditionalFormatting sqref="AI42">
    <cfRule type="cellIs" dxfId="2709" priority="2709" operator="lessThan">
      <formula>AI$3/2</formula>
    </cfRule>
    <cfRule type="cellIs" dxfId="2708" priority="2710" operator="greaterThanOrEqual">
      <formula>AI$3/2</formula>
    </cfRule>
  </conditionalFormatting>
  <conditionalFormatting sqref="AO42">
    <cfRule type="cellIs" dxfId="2707" priority="2707" operator="lessThan">
      <formula>AO$3/2</formula>
    </cfRule>
    <cfRule type="cellIs" dxfId="2706" priority="2708" operator="greaterThanOrEqual">
      <formula>AO$3/2</formula>
    </cfRule>
  </conditionalFormatting>
  <conditionalFormatting sqref="C40:C41">
    <cfRule type="cellIs" dxfId="2705" priority="2705" operator="lessThan">
      <formula>C$3/2</formula>
    </cfRule>
    <cfRule type="cellIs" dxfId="2704" priority="2706" operator="greaterThanOrEqual">
      <formula>C$3/2</formula>
    </cfRule>
  </conditionalFormatting>
  <conditionalFormatting sqref="D40:D41">
    <cfRule type="cellIs" dxfId="2703" priority="2703" operator="lessThan">
      <formula>D$3/2</formula>
    </cfRule>
    <cfRule type="cellIs" dxfId="2702" priority="2704" operator="greaterThanOrEqual">
      <formula>D$3/2</formula>
    </cfRule>
  </conditionalFormatting>
  <conditionalFormatting sqref="C40">
    <cfRule type="cellIs" dxfId="2701" priority="2701" stopIfTrue="1" operator="greaterThan">
      <formula>C$3</formula>
    </cfRule>
    <cfRule type="cellIs" dxfId="2700" priority="2702" stopIfTrue="1" operator="lessThan">
      <formula>0</formula>
    </cfRule>
  </conditionalFormatting>
  <conditionalFormatting sqref="D40">
    <cfRule type="cellIs" dxfId="2699" priority="2699" stopIfTrue="1" operator="greaterThan">
      <formula>D$3</formula>
    </cfRule>
    <cfRule type="cellIs" dxfId="2698" priority="2700" stopIfTrue="1" operator="lessThan">
      <formula>0</formula>
    </cfRule>
  </conditionalFormatting>
  <conditionalFormatting sqref="D41">
    <cfRule type="cellIs" dxfId="2697" priority="2697" stopIfTrue="1" operator="greaterThan">
      <formula>D$3</formula>
    </cfRule>
    <cfRule type="cellIs" dxfId="2696" priority="2698" stopIfTrue="1" operator="lessThan">
      <formula>0</formula>
    </cfRule>
  </conditionalFormatting>
  <conditionalFormatting sqref="C41">
    <cfRule type="cellIs" dxfId="2695" priority="2695" stopIfTrue="1" operator="greaterThan">
      <formula>C$3</formula>
    </cfRule>
    <cfRule type="cellIs" dxfId="2694" priority="2696" stopIfTrue="1" operator="lessThan">
      <formula>0</formula>
    </cfRule>
  </conditionalFormatting>
  <conditionalFormatting sqref="I40:I41">
    <cfRule type="cellIs" dxfId="2693" priority="2693" operator="lessThan">
      <formula>I$3/2</formula>
    </cfRule>
    <cfRule type="cellIs" dxfId="2692" priority="2694" operator="greaterThanOrEqual">
      <formula>I$3/2</formula>
    </cfRule>
  </conditionalFormatting>
  <conditionalFormatting sqref="I40">
    <cfRule type="cellIs" dxfId="2691" priority="2691" stopIfTrue="1" operator="greaterThan">
      <formula>I$3</formula>
    </cfRule>
    <cfRule type="cellIs" dxfId="2690" priority="2692" stopIfTrue="1" operator="lessThan">
      <formula>0</formula>
    </cfRule>
  </conditionalFormatting>
  <conditionalFormatting sqref="I41">
    <cfRule type="cellIs" dxfId="2689" priority="2689" stopIfTrue="1" operator="greaterThan">
      <formula>I$3</formula>
    </cfRule>
    <cfRule type="cellIs" dxfId="2688" priority="2690" stopIfTrue="1" operator="lessThan">
      <formula>0</formula>
    </cfRule>
  </conditionalFormatting>
  <conditionalFormatting sqref="E40:H41">
    <cfRule type="cellIs" dxfId="2687" priority="2687" operator="lessThan">
      <formula>E$3/2</formula>
    </cfRule>
    <cfRule type="cellIs" dxfId="2686" priority="2688" operator="greaterThanOrEqual">
      <formula>E$3/2</formula>
    </cfRule>
  </conditionalFormatting>
  <conditionalFormatting sqref="E40:H40">
    <cfRule type="cellIs" dxfId="2685" priority="2685" stopIfTrue="1" operator="greaterThan">
      <formula>E$3</formula>
    </cfRule>
    <cfRule type="cellIs" dxfId="2684" priority="2686" stopIfTrue="1" operator="lessThan">
      <formula>0</formula>
    </cfRule>
  </conditionalFormatting>
  <conditionalFormatting sqref="E41:H41">
    <cfRule type="cellIs" dxfId="2683" priority="2683" stopIfTrue="1" operator="greaterThan">
      <formula>E$3</formula>
    </cfRule>
    <cfRule type="cellIs" dxfId="2682" priority="2684" stopIfTrue="1" operator="lessThan">
      <formula>0</formula>
    </cfRule>
  </conditionalFormatting>
  <conditionalFormatting sqref="J40:N41">
    <cfRule type="cellIs" dxfId="2681" priority="2681" operator="lessThan">
      <formula>J$3/2</formula>
    </cfRule>
    <cfRule type="cellIs" dxfId="2680" priority="2682" operator="greaterThanOrEqual">
      <formula>J$3/2</formula>
    </cfRule>
  </conditionalFormatting>
  <conditionalFormatting sqref="J40:N40">
    <cfRule type="cellIs" dxfId="2679" priority="2679" stopIfTrue="1" operator="greaterThan">
      <formula>J$3</formula>
    </cfRule>
    <cfRule type="cellIs" dxfId="2678" priority="2680" stopIfTrue="1" operator="lessThan">
      <formula>0</formula>
    </cfRule>
  </conditionalFormatting>
  <conditionalFormatting sqref="J41:N41">
    <cfRule type="cellIs" dxfId="2677" priority="2677" stopIfTrue="1" operator="greaterThan">
      <formula>J$3</formula>
    </cfRule>
    <cfRule type="cellIs" dxfId="2676" priority="2678" stopIfTrue="1" operator="lessThan">
      <formula>0</formula>
    </cfRule>
  </conditionalFormatting>
  <conditionalFormatting sqref="O40:O41">
    <cfRule type="cellIs" dxfId="2675" priority="2675" operator="lessThan">
      <formula>O$3/2</formula>
    </cfRule>
    <cfRule type="cellIs" dxfId="2674" priority="2676" operator="greaterThanOrEqual">
      <formula>O$3/2</formula>
    </cfRule>
  </conditionalFormatting>
  <conditionalFormatting sqref="O40">
    <cfRule type="cellIs" dxfId="2673" priority="2673" stopIfTrue="1" operator="greaterThan">
      <formula>O$3</formula>
    </cfRule>
    <cfRule type="cellIs" dxfId="2672" priority="2674" stopIfTrue="1" operator="lessThan">
      <formula>0</formula>
    </cfRule>
  </conditionalFormatting>
  <conditionalFormatting sqref="O41">
    <cfRule type="cellIs" dxfId="2671" priority="2671" stopIfTrue="1" operator="greaterThan">
      <formula>O$3</formula>
    </cfRule>
    <cfRule type="cellIs" dxfId="2670" priority="2672" stopIfTrue="1" operator="lessThan">
      <formula>0</formula>
    </cfRule>
  </conditionalFormatting>
  <conditionalFormatting sqref="P40:AO41">
    <cfRule type="cellIs" dxfId="2669" priority="2669" operator="lessThan">
      <formula>P$3/2</formula>
    </cfRule>
    <cfRule type="cellIs" dxfId="2668" priority="2670" operator="greaterThanOrEqual">
      <formula>P$3/2</formula>
    </cfRule>
  </conditionalFormatting>
  <conditionalFormatting sqref="P40:AO40">
    <cfRule type="cellIs" dxfId="2667" priority="2667" stopIfTrue="1" operator="greaterThan">
      <formula>P$3</formula>
    </cfRule>
    <cfRule type="cellIs" dxfId="2666" priority="2668" stopIfTrue="1" operator="lessThan">
      <formula>0</formula>
    </cfRule>
  </conditionalFormatting>
  <conditionalFormatting sqref="P41:AO41">
    <cfRule type="cellIs" dxfId="2665" priority="2665" stopIfTrue="1" operator="greaterThan">
      <formula>P$3</formula>
    </cfRule>
    <cfRule type="cellIs" dxfId="2664" priority="2666" stopIfTrue="1" operator="lessThan">
      <formula>0</formula>
    </cfRule>
  </conditionalFormatting>
  <conditionalFormatting sqref="C45">
    <cfRule type="cellIs" dxfId="2663" priority="2663" operator="lessThan">
      <formula>C$3/2</formula>
    </cfRule>
    <cfRule type="cellIs" dxfId="2662" priority="2664" operator="greaterThanOrEqual">
      <formula>C$3/2</formula>
    </cfRule>
  </conditionalFormatting>
  <conditionalFormatting sqref="D45">
    <cfRule type="cellIs" dxfId="2661" priority="2661" operator="lessThan">
      <formula>D$3/2</formula>
    </cfRule>
    <cfRule type="cellIs" dxfId="2660" priority="2662" operator="greaterThanOrEqual">
      <formula>D$3/2</formula>
    </cfRule>
  </conditionalFormatting>
  <conditionalFormatting sqref="E45:H45">
    <cfRule type="cellIs" dxfId="2659" priority="2659" operator="lessThan">
      <formula>E$3/2</formula>
    </cfRule>
    <cfRule type="cellIs" dxfId="2658" priority="2660" operator="greaterThanOrEqual">
      <formula>E$3/2</formula>
    </cfRule>
  </conditionalFormatting>
  <conditionalFormatting sqref="J45:N45">
    <cfRule type="cellIs" dxfId="2657" priority="2657" operator="lessThan">
      <formula>J$3/2</formula>
    </cfRule>
    <cfRule type="cellIs" dxfId="2656" priority="2658" operator="greaterThanOrEqual">
      <formula>J$3/2</formula>
    </cfRule>
  </conditionalFormatting>
  <conditionalFormatting sqref="Q45:U45">
    <cfRule type="cellIs" dxfId="2655" priority="2655" operator="lessThan">
      <formula>Q$3/2</formula>
    </cfRule>
    <cfRule type="cellIs" dxfId="2654" priority="2656" operator="greaterThanOrEqual">
      <formula>Q$3/2</formula>
    </cfRule>
  </conditionalFormatting>
  <conditionalFormatting sqref="W45:AA45">
    <cfRule type="cellIs" dxfId="2653" priority="2653" operator="lessThan">
      <formula>W$3/2</formula>
    </cfRule>
    <cfRule type="cellIs" dxfId="2652" priority="2654" operator="greaterThanOrEqual">
      <formula>W$3/2</formula>
    </cfRule>
  </conditionalFormatting>
  <conditionalFormatting sqref="AD45:AH45">
    <cfRule type="cellIs" dxfId="2651" priority="2651" operator="lessThan">
      <formula>AD$3/2</formula>
    </cfRule>
    <cfRule type="cellIs" dxfId="2650" priority="2652" operator="greaterThanOrEqual">
      <formula>AD$3/2</formula>
    </cfRule>
  </conditionalFormatting>
  <conditionalFormatting sqref="AJ45:AN45">
    <cfRule type="cellIs" dxfId="2649" priority="2649" operator="lessThan">
      <formula>AJ$3/2</formula>
    </cfRule>
    <cfRule type="cellIs" dxfId="2648" priority="2650" operator="greaterThanOrEqual">
      <formula>AJ$3/2</formula>
    </cfRule>
  </conditionalFormatting>
  <conditionalFormatting sqref="I45">
    <cfRule type="cellIs" dxfId="2647" priority="2647" operator="lessThan">
      <formula>I$3/2</formula>
    </cfRule>
    <cfRule type="cellIs" dxfId="2646" priority="2648" operator="greaterThanOrEqual">
      <formula>I$3/2</formula>
    </cfRule>
  </conditionalFormatting>
  <conditionalFormatting sqref="O45:P45">
    <cfRule type="cellIs" dxfId="2645" priority="2645" operator="lessThan">
      <formula>O$3/2</formula>
    </cfRule>
    <cfRule type="cellIs" dxfId="2644" priority="2646" operator="greaterThanOrEqual">
      <formula>O$3/2</formula>
    </cfRule>
  </conditionalFormatting>
  <conditionalFormatting sqref="V45">
    <cfRule type="cellIs" dxfId="2643" priority="2643" operator="lessThan">
      <formula>V$3/2</formula>
    </cfRule>
    <cfRule type="cellIs" dxfId="2642" priority="2644" operator="greaterThanOrEqual">
      <formula>V$3/2</formula>
    </cfRule>
  </conditionalFormatting>
  <conditionalFormatting sqref="AB45">
    <cfRule type="cellIs" dxfId="2641" priority="2641" operator="lessThan">
      <formula>AB$3/2</formula>
    </cfRule>
    <cfRule type="cellIs" dxfId="2640" priority="2642" operator="greaterThanOrEqual">
      <formula>AB$3/2</formula>
    </cfRule>
  </conditionalFormatting>
  <conditionalFormatting sqref="AC45">
    <cfRule type="cellIs" dxfId="2639" priority="2639" operator="lessThan">
      <formula>AC$3/2</formula>
    </cfRule>
    <cfRule type="cellIs" dxfId="2638" priority="2640" operator="greaterThanOrEqual">
      <formula>AC$3/2</formula>
    </cfRule>
  </conditionalFormatting>
  <conditionalFormatting sqref="AI45">
    <cfRule type="cellIs" dxfId="2637" priority="2637" operator="lessThan">
      <formula>AI$3/2</formula>
    </cfRule>
    <cfRule type="cellIs" dxfId="2636" priority="2638" operator="greaterThanOrEqual">
      <formula>AI$3/2</formula>
    </cfRule>
  </conditionalFormatting>
  <conditionalFormatting sqref="AO45">
    <cfRule type="cellIs" dxfId="2635" priority="2635" operator="lessThan">
      <formula>AO$3/2</formula>
    </cfRule>
    <cfRule type="cellIs" dxfId="2634" priority="2636" operator="greaterThanOrEqual">
      <formula>AO$3/2</formula>
    </cfRule>
  </conditionalFormatting>
  <conditionalFormatting sqref="C43:C44">
    <cfRule type="cellIs" dxfId="2633" priority="2633" operator="lessThan">
      <formula>C$3/2</formula>
    </cfRule>
    <cfRule type="cellIs" dxfId="2632" priority="2634" operator="greaterThanOrEqual">
      <formula>C$3/2</formula>
    </cfRule>
  </conditionalFormatting>
  <conditionalFormatting sqref="D43:D44">
    <cfRule type="cellIs" dxfId="2631" priority="2631" operator="lessThan">
      <formula>D$3/2</formula>
    </cfRule>
    <cfRule type="cellIs" dxfId="2630" priority="2632" operator="greaterThanOrEqual">
      <formula>D$3/2</formula>
    </cfRule>
  </conditionalFormatting>
  <conditionalFormatting sqref="C43">
    <cfRule type="cellIs" dxfId="2629" priority="2629" stopIfTrue="1" operator="greaterThan">
      <formula>C$3</formula>
    </cfRule>
    <cfRule type="cellIs" dxfId="2628" priority="2630" stopIfTrue="1" operator="lessThan">
      <formula>0</formula>
    </cfRule>
  </conditionalFormatting>
  <conditionalFormatting sqref="D43">
    <cfRule type="cellIs" dxfId="2627" priority="2627" stopIfTrue="1" operator="greaterThan">
      <formula>D$3</formula>
    </cfRule>
    <cfRule type="cellIs" dxfId="2626" priority="2628" stopIfTrue="1" operator="lessThan">
      <formula>0</formula>
    </cfRule>
  </conditionalFormatting>
  <conditionalFormatting sqref="D44">
    <cfRule type="cellIs" dxfId="2625" priority="2625" stopIfTrue="1" operator="greaterThan">
      <formula>D$3</formula>
    </cfRule>
    <cfRule type="cellIs" dxfId="2624" priority="2626" stopIfTrue="1" operator="lessThan">
      <formula>0</formula>
    </cfRule>
  </conditionalFormatting>
  <conditionalFormatting sqref="C44">
    <cfRule type="cellIs" dxfId="2623" priority="2623" stopIfTrue="1" operator="greaterThan">
      <formula>C$3</formula>
    </cfRule>
    <cfRule type="cellIs" dxfId="2622" priority="2624" stopIfTrue="1" operator="lessThan">
      <formula>0</formula>
    </cfRule>
  </conditionalFormatting>
  <conditionalFormatting sqref="I43:I44">
    <cfRule type="cellIs" dxfId="2621" priority="2621" operator="lessThan">
      <formula>I$3/2</formula>
    </cfRule>
    <cfRule type="cellIs" dxfId="2620" priority="2622" operator="greaterThanOrEqual">
      <formula>I$3/2</formula>
    </cfRule>
  </conditionalFormatting>
  <conditionalFormatting sqref="I43">
    <cfRule type="cellIs" dxfId="2619" priority="2619" stopIfTrue="1" operator="greaterThan">
      <formula>I$3</formula>
    </cfRule>
    <cfRule type="cellIs" dxfId="2618" priority="2620" stopIfTrue="1" operator="lessThan">
      <formula>0</formula>
    </cfRule>
  </conditionalFormatting>
  <conditionalFormatting sqref="I44">
    <cfRule type="cellIs" dxfId="2617" priority="2617" stopIfTrue="1" operator="greaterThan">
      <formula>I$3</formula>
    </cfRule>
    <cfRule type="cellIs" dxfId="2616" priority="2618" stopIfTrue="1" operator="lessThan">
      <formula>0</formula>
    </cfRule>
  </conditionalFormatting>
  <conditionalFormatting sqref="E43:H44">
    <cfRule type="cellIs" dxfId="2615" priority="2615" operator="lessThan">
      <formula>E$3/2</formula>
    </cfRule>
    <cfRule type="cellIs" dxfId="2614" priority="2616" operator="greaterThanOrEqual">
      <formula>E$3/2</formula>
    </cfRule>
  </conditionalFormatting>
  <conditionalFormatting sqref="E43:H43">
    <cfRule type="cellIs" dxfId="2613" priority="2613" stopIfTrue="1" operator="greaterThan">
      <formula>E$3</formula>
    </cfRule>
    <cfRule type="cellIs" dxfId="2612" priority="2614" stopIfTrue="1" operator="lessThan">
      <formula>0</formula>
    </cfRule>
  </conditionalFormatting>
  <conditionalFormatting sqref="E44:H44">
    <cfRule type="cellIs" dxfId="2611" priority="2611" stopIfTrue="1" operator="greaterThan">
      <formula>E$3</formula>
    </cfRule>
    <cfRule type="cellIs" dxfId="2610" priority="2612" stopIfTrue="1" operator="lessThan">
      <formula>0</formula>
    </cfRule>
  </conditionalFormatting>
  <conditionalFormatting sqref="J43:N44">
    <cfRule type="cellIs" dxfId="2609" priority="2609" operator="lessThan">
      <formula>J$3/2</formula>
    </cfRule>
    <cfRule type="cellIs" dxfId="2608" priority="2610" operator="greaterThanOrEqual">
      <formula>J$3/2</formula>
    </cfRule>
  </conditionalFormatting>
  <conditionalFormatting sqref="J43:N43">
    <cfRule type="cellIs" dxfId="2607" priority="2607" stopIfTrue="1" operator="greaterThan">
      <formula>J$3</formula>
    </cfRule>
    <cfRule type="cellIs" dxfId="2606" priority="2608" stopIfTrue="1" operator="lessThan">
      <formula>0</formula>
    </cfRule>
  </conditionalFormatting>
  <conditionalFormatting sqref="J44:N44">
    <cfRule type="cellIs" dxfId="2605" priority="2605" stopIfTrue="1" operator="greaterThan">
      <formula>J$3</formula>
    </cfRule>
    <cfRule type="cellIs" dxfId="2604" priority="2606" stopIfTrue="1" operator="lessThan">
      <formula>0</formula>
    </cfRule>
  </conditionalFormatting>
  <conditionalFormatting sqref="O43:O44">
    <cfRule type="cellIs" dxfId="2603" priority="2603" operator="lessThan">
      <formula>O$3/2</formula>
    </cfRule>
    <cfRule type="cellIs" dxfId="2602" priority="2604" operator="greaterThanOrEqual">
      <formula>O$3/2</formula>
    </cfRule>
  </conditionalFormatting>
  <conditionalFormatting sqref="O43">
    <cfRule type="cellIs" dxfId="2601" priority="2601" stopIfTrue="1" operator="greaterThan">
      <formula>O$3</formula>
    </cfRule>
    <cfRule type="cellIs" dxfId="2600" priority="2602" stopIfTrue="1" operator="lessThan">
      <formula>0</formula>
    </cfRule>
  </conditionalFormatting>
  <conditionalFormatting sqref="O44">
    <cfRule type="cellIs" dxfId="2599" priority="2599" stopIfTrue="1" operator="greaterThan">
      <formula>O$3</formula>
    </cfRule>
    <cfRule type="cellIs" dxfId="2598" priority="2600" stopIfTrue="1" operator="lessThan">
      <formula>0</formula>
    </cfRule>
  </conditionalFormatting>
  <conditionalFormatting sqref="P43:AO44">
    <cfRule type="cellIs" dxfId="2597" priority="2597" operator="lessThan">
      <formula>P$3/2</formula>
    </cfRule>
    <cfRule type="cellIs" dxfId="2596" priority="2598" operator="greaterThanOrEqual">
      <formula>P$3/2</formula>
    </cfRule>
  </conditionalFormatting>
  <conditionalFormatting sqref="P43:AO43">
    <cfRule type="cellIs" dxfId="2595" priority="2595" stopIfTrue="1" operator="greaterThan">
      <formula>P$3</formula>
    </cfRule>
    <cfRule type="cellIs" dxfId="2594" priority="2596" stopIfTrue="1" operator="lessThan">
      <formula>0</formula>
    </cfRule>
  </conditionalFormatting>
  <conditionalFormatting sqref="P44:AO44">
    <cfRule type="cellIs" dxfId="2593" priority="2593" stopIfTrue="1" operator="greaterThan">
      <formula>P$3</formula>
    </cfRule>
    <cfRule type="cellIs" dxfId="2592" priority="2594" stopIfTrue="1" operator="lessThan">
      <formula>0</formula>
    </cfRule>
  </conditionalFormatting>
  <conditionalFormatting sqref="C48">
    <cfRule type="cellIs" dxfId="2591" priority="2591" operator="lessThan">
      <formula>C$3/2</formula>
    </cfRule>
    <cfRule type="cellIs" dxfId="2590" priority="2592" operator="greaterThanOrEqual">
      <formula>C$3/2</formula>
    </cfRule>
  </conditionalFormatting>
  <conditionalFormatting sqref="D48">
    <cfRule type="cellIs" dxfId="2589" priority="2589" operator="lessThan">
      <formula>D$3/2</formula>
    </cfRule>
    <cfRule type="cellIs" dxfId="2588" priority="2590" operator="greaterThanOrEqual">
      <formula>D$3/2</formula>
    </cfRule>
  </conditionalFormatting>
  <conditionalFormatting sqref="E48:H48">
    <cfRule type="cellIs" dxfId="2587" priority="2587" operator="lessThan">
      <formula>E$3/2</formula>
    </cfRule>
    <cfRule type="cellIs" dxfId="2586" priority="2588" operator="greaterThanOrEqual">
      <formula>E$3/2</formula>
    </cfRule>
  </conditionalFormatting>
  <conditionalFormatting sqref="J48:N48">
    <cfRule type="cellIs" dxfId="2585" priority="2585" operator="lessThan">
      <formula>J$3/2</formula>
    </cfRule>
    <cfRule type="cellIs" dxfId="2584" priority="2586" operator="greaterThanOrEqual">
      <formula>J$3/2</formula>
    </cfRule>
  </conditionalFormatting>
  <conditionalFormatting sqref="Q48:U48">
    <cfRule type="cellIs" dxfId="2583" priority="2583" operator="lessThan">
      <formula>Q$3/2</formula>
    </cfRule>
    <cfRule type="cellIs" dxfId="2582" priority="2584" operator="greaterThanOrEqual">
      <formula>Q$3/2</formula>
    </cfRule>
  </conditionalFormatting>
  <conditionalFormatting sqref="W48:AA48">
    <cfRule type="cellIs" dxfId="2581" priority="2581" operator="lessThan">
      <formula>W$3/2</formula>
    </cfRule>
    <cfRule type="cellIs" dxfId="2580" priority="2582" operator="greaterThanOrEqual">
      <formula>W$3/2</formula>
    </cfRule>
  </conditionalFormatting>
  <conditionalFormatting sqref="AD48:AH48">
    <cfRule type="cellIs" dxfId="2579" priority="2579" operator="lessThan">
      <formula>AD$3/2</formula>
    </cfRule>
    <cfRule type="cellIs" dxfId="2578" priority="2580" operator="greaterThanOrEqual">
      <formula>AD$3/2</formula>
    </cfRule>
  </conditionalFormatting>
  <conditionalFormatting sqref="AJ48:AN48">
    <cfRule type="cellIs" dxfId="2577" priority="2577" operator="lessThan">
      <formula>AJ$3/2</formula>
    </cfRule>
    <cfRule type="cellIs" dxfId="2576" priority="2578" operator="greaterThanOrEqual">
      <formula>AJ$3/2</formula>
    </cfRule>
  </conditionalFormatting>
  <conditionalFormatting sqref="I48">
    <cfRule type="cellIs" dxfId="2575" priority="2575" operator="lessThan">
      <formula>I$3/2</formula>
    </cfRule>
    <cfRule type="cellIs" dxfId="2574" priority="2576" operator="greaterThanOrEqual">
      <formula>I$3/2</formula>
    </cfRule>
  </conditionalFormatting>
  <conditionalFormatting sqref="O48:P48">
    <cfRule type="cellIs" dxfId="2573" priority="2573" operator="lessThan">
      <formula>O$3/2</formula>
    </cfRule>
    <cfRule type="cellIs" dxfId="2572" priority="2574" operator="greaterThanOrEqual">
      <formula>O$3/2</formula>
    </cfRule>
  </conditionalFormatting>
  <conditionalFormatting sqref="V48">
    <cfRule type="cellIs" dxfId="2571" priority="2571" operator="lessThan">
      <formula>V$3/2</formula>
    </cfRule>
    <cfRule type="cellIs" dxfId="2570" priority="2572" operator="greaterThanOrEqual">
      <formula>V$3/2</formula>
    </cfRule>
  </conditionalFormatting>
  <conditionalFormatting sqref="AB48">
    <cfRule type="cellIs" dxfId="2569" priority="2569" operator="lessThan">
      <formula>AB$3/2</formula>
    </cfRule>
    <cfRule type="cellIs" dxfId="2568" priority="2570" operator="greaterThanOrEqual">
      <formula>AB$3/2</formula>
    </cfRule>
  </conditionalFormatting>
  <conditionalFormatting sqref="AC48">
    <cfRule type="cellIs" dxfId="2567" priority="2567" operator="lessThan">
      <formula>AC$3/2</formula>
    </cfRule>
    <cfRule type="cellIs" dxfId="2566" priority="2568" operator="greaterThanOrEqual">
      <formula>AC$3/2</formula>
    </cfRule>
  </conditionalFormatting>
  <conditionalFormatting sqref="AI48">
    <cfRule type="cellIs" dxfId="2565" priority="2565" operator="lessThan">
      <formula>AI$3/2</formula>
    </cfRule>
    <cfRule type="cellIs" dxfId="2564" priority="2566" operator="greaterThanOrEqual">
      <formula>AI$3/2</formula>
    </cfRule>
  </conditionalFormatting>
  <conditionalFormatting sqref="AO48">
    <cfRule type="cellIs" dxfId="2563" priority="2563" operator="lessThan">
      <formula>AO$3/2</formula>
    </cfRule>
    <cfRule type="cellIs" dxfId="2562" priority="2564" operator="greaterThanOrEqual">
      <formula>AO$3/2</formula>
    </cfRule>
  </conditionalFormatting>
  <conditionalFormatting sqref="C46:C47">
    <cfRule type="cellIs" dxfId="2561" priority="2561" operator="lessThan">
      <formula>C$3/2</formula>
    </cfRule>
    <cfRule type="cellIs" dxfId="2560" priority="2562" operator="greaterThanOrEqual">
      <formula>C$3/2</formula>
    </cfRule>
  </conditionalFormatting>
  <conditionalFormatting sqref="D46:D47">
    <cfRule type="cellIs" dxfId="2559" priority="2559" operator="lessThan">
      <formula>D$3/2</formula>
    </cfRule>
    <cfRule type="cellIs" dxfId="2558" priority="2560" operator="greaterThanOrEqual">
      <formula>D$3/2</formula>
    </cfRule>
  </conditionalFormatting>
  <conditionalFormatting sqref="C46">
    <cfRule type="cellIs" dxfId="2557" priority="2557" stopIfTrue="1" operator="greaterThan">
      <formula>C$3</formula>
    </cfRule>
    <cfRule type="cellIs" dxfId="2556" priority="2558" stopIfTrue="1" operator="lessThan">
      <formula>0</formula>
    </cfRule>
  </conditionalFormatting>
  <conditionalFormatting sqref="D46">
    <cfRule type="cellIs" dxfId="2555" priority="2555" stopIfTrue="1" operator="greaterThan">
      <formula>D$3</formula>
    </cfRule>
    <cfRule type="cellIs" dxfId="2554" priority="2556" stopIfTrue="1" operator="lessThan">
      <formula>0</formula>
    </cfRule>
  </conditionalFormatting>
  <conditionalFormatting sqref="D47">
    <cfRule type="cellIs" dxfId="2553" priority="2553" stopIfTrue="1" operator="greaterThan">
      <formula>D$3</formula>
    </cfRule>
    <cfRule type="cellIs" dxfId="2552" priority="2554" stopIfTrue="1" operator="lessThan">
      <formula>0</formula>
    </cfRule>
  </conditionalFormatting>
  <conditionalFormatting sqref="C47">
    <cfRule type="cellIs" dxfId="2551" priority="2551" stopIfTrue="1" operator="greaterThan">
      <formula>C$3</formula>
    </cfRule>
    <cfRule type="cellIs" dxfId="2550" priority="2552" stopIfTrue="1" operator="lessThan">
      <formula>0</formula>
    </cfRule>
  </conditionalFormatting>
  <conditionalFormatting sqref="I46:I47">
    <cfRule type="cellIs" dxfId="2549" priority="2549" operator="lessThan">
      <formula>I$3/2</formula>
    </cfRule>
    <cfRule type="cellIs" dxfId="2548" priority="2550" operator="greaterThanOrEqual">
      <formula>I$3/2</formula>
    </cfRule>
  </conditionalFormatting>
  <conditionalFormatting sqref="I46">
    <cfRule type="cellIs" dxfId="2547" priority="2547" stopIfTrue="1" operator="greaterThan">
      <formula>I$3</formula>
    </cfRule>
    <cfRule type="cellIs" dxfId="2546" priority="2548" stopIfTrue="1" operator="lessThan">
      <formula>0</formula>
    </cfRule>
  </conditionalFormatting>
  <conditionalFormatting sqref="I47">
    <cfRule type="cellIs" dxfId="2545" priority="2545" stopIfTrue="1" operator="greaterThan">
      <formula>I$3</formula>
    </cfRule>
    <cfRule type="cellIs" dxfId="2544" priority="2546" stopIfTrue="1" operator="lessThan">
      <formula>0</formula>
    </cfRule>
  </conditionalFormatting>
  <conditionalFormatting sqref="E46:H47">
    <cfRule type="cellIs" dxfId="2543" priority="2543" operator="lessThan">
      <formula>E$3/2</formula>
    </cfRule>
    <cfRule type="cellIs" dxfId="2542" priority="2544" operator="greaterThanOrEqual">
      <formula>E$3/2</formula>
    </cfRule>
  </conditionalFormatting>
  <conditionalFormatting sqref="E46:H46">
    <cfRule type="cellIs" dxfId="2541" priority="2541" stopIfTrue="1" operator="greaterThan">
      <formula>E$3</formula>
    </cfRule>
    <cfRule type="cellIs" dxfId="2540" priority="2542" stopIfTrue="1" operator="lessThan">
      <formula>0</formula>
    </cfRule>
  </conditionalFormatting>
  <conditionalFormatting sqref="E47:H47">
    <cfRule type="cellIs" dxfId="2539" priority="2539" stopIfTrue="1" operator="greaterThan">
      <formula>E$3</formula>
    </cfRule>
    <cfRule type="cellIs" dxfId="2538" priority="2540" stopIfTrue="1" operator="lessThan">
      <formula>0</formula>
    </cfRule>
  </conditionalFormatting>
  <conditionalFormatting sqref="J46:N47">
    <cfRule type="cellIs" dxfId="2537" priority="2537" operator="lessThan">
      <formula>J$3/2</formula>
    </cfRule>
    <cfRule type="cellIs" dxfId="2536" priority="2538" operator="greaterThanOrEqual">
      <formula>J$3/2</formula>
    </cfRule>
  </conditionalFormatting>
  <conditionalFormatting sqref="J46:N46">
    <cfRule type="cellIs" dxfId="2535" priority="2535" stopIfTrue="1" operator="greaterThan">
      <formula>J$3</formula>
    </cfRule>
    <cfRule type="cellIs" dxfId="2534" priority="2536" stopIfTrue="1" operator="lessThan">
      <formula>0</formula>
    </cfRule>
  </conditionalFormatting>
  <conditionalFormatting sqref="J47:N47">
    <cfRule type="cellIs" dxfId="2533" priority="2533" stopIfTrue="1" operator="greaterThan">
      <formula>J$3</formula>
    </cfRule>
    <cfRule type="cellIs" dxfId="2532" priority="2534" stopIfTrue="1" operator="lessThan">
      <formula>0</formula>
    </cfRule>
  </conditionalFormatting>
  <conditionalFormatting sqref="O46:O47">
    <cfRule type="cellIs" dxfId="2531" priority="2531" operator="lessThan">
      <formula>O$3/2</formula>
    </cfRule>
    <cfRule type="cellIs" dxfId="2530" priority="2532" operator="greaterThanOrEqual">
      <formula>O$3/2</formula>
    </cfRule>
  </conditionalFormatting>
  <conditionalFormatting sqref="O46">
    <cfRule type="cellIs" dxfId="2529" priority="2529" stopIfTrue="1" operator="greaterThan">
      <formula>O$3</formula>
    </cfRule>
    <cfRule type="cellIs" dxfId="2528" priority="2530" stopIfTrue="1" operator="lessThan">
      <formula>0</formula>
    </cfRule>
  </conditionalFormatting>
  <conditionalFormatting sqref="O47">
    <cfRule type="cellIs" dxfId="2527" priority="2527" stopIfTrue="1" operator="greaterThan">
      <formula>O$3</formula>
    </cfRule>
    <cfRule type="cellIs" dxfId="2526" priority="2528" stopIfTrue="1" operator="lessThan">
      <formula>0</formula>
    </cfRule>
  </conditionalFormatting>
  <conditionalFormatting sqref="P46:AO47">
    <cfRule type="cellIs" dxfId="2525" priority="2525" operator="lessThan">
      <formula>P$3/2</formula>
    </cfRule>
    <cfRule type="cellIs" dxfId="2524" priority="2526" operator="greaterThanOrEqual">
      <formula>P$3/2</formula>
    </cfRule>
  </conditionalFormatting>
  <conditionalFormatting sqref="P46:AO46">
    <cfRule type="cellIs" dxfId="2523" priority="2523" stopIfTrue="1" operator="greaterThan">
      <formula>P$3</formula>
    </cfRule>
    <cfRule type="cellIs" dxfId="2522" priority="2524" stopIfTrue="1" operator="lessThan">
      <formula>0</formula>
    </cfRule>
  </conditionalFormatting>
  <conditionalFormatting sqref="P47:AO47">
    <cfRule type="cellIs" dxfId="2521" priority="2521" stopIfTrue="1" operator="greaterThan">
      <formula>P$3</formula>
    </cfRule>
    <cfRule type="cellIs" dxfId="2520" priority="2522" stopIfTrue="1" operator="lessThan">
      <formula>0</formula>
    </cfRule>
  </conditionalFormatting>
  <conditionalFormatting sqref="C51">
    <cfRule type="cellIs" dxfId="2519" priority="2519" operator="lessThan">
      <formula>C$3/2</formula>
    </cfRule>
    <cfRule type="cellIs" dxfId="2518" priority="2520" operator="greaterThanOrEqual">
      <formula>C$3/2</formula>
    </cfRule>
  </conditionalFormatting>
  <conditionalFormatting sqref="D51">
    <cfRule type="cellIs" dxfId="2517" priority="2517" operator="lessThan">
      <formula>D$3/2</formula>
    </cfRule>
    <cfRule type="cellIs" dxfId="2516" priority="2518" operator="greaterThanOrEqual">
      <formula>D$3/2</formula>
    </cfRule>
  </conditionalFormatting>
  <conditionalFormatting sqref="E51:H51">
    <cfRule type="cellIs" dxfId="2515" priority="2515" operator="lessThan">
      <formula>E$3/2</formula>
    </cfRule>
    <cfRule type="cellIs" dxfId="2514" priority="2516" operator="greaterThanOrEqual">
      <formula>E$3/2</formula>
    </cfRule>
  </conditionalFormatting>
  <conditionalFormatting sqref="J51:N51">
    <cfRule type="cellIs" dxfId="2513" priority="2513" operator="lessThan">
      <formula>J$3/2</formula>
    </cfRule>
    <cfRule type="cellIs" dxfId="2512" priority="2514" operator="greaterThanOrEqual">
      <formula>J$3/2</formula>
    </cfRule>
  </conditionalFormatting>
  <conditionalFormatting sqref="Q51:U51">
    <cfRule type="cellIs" dxfId="2511" priority="2511" operator="lessThan">
      <formula>Q$3/2</formula>
    </cfRule>
    <cfRule type="cellIs" dxfId="2510" priority="2512" operator="greaterThanOrEqual">
      <formula>Q$3/2</formula>
    </cfRule>
  </conditionalFormatting>
  <conditionalFormatting sqref="W51:AA51">
    <cfRule type="cellIs" dxfId="2509" priority="2509" operator="lessThan">
      <formula>W$3/2</formula>
    </cfRule>
    <cfRule type="cellIs" dxfId="2508" priority="2510" operator="greaterThanOrEqual">
      <formula>W$3/2</formula>
    </cfRule>
  </conditionalFormatting>
  <conditionalFormatting sqref="AD51:AH51">
    <cfRule type="cellIs" dxfId="2507" priority="2507" operator="lessThan">
      <formula>AD$3/2</formula>
    </cfRule>
    <cfRule type="cellIs" dxfId="2506" priority="2508" operator="greaterThanOrEqual">
      <formula>AD$3/2</formula>
    </cfRule>
  </conditionalFormatting>
  <conditionalFormatting sqref="AJ51:AN51">
    <cfRule type="cellIs" dxfId="2505" priority="2505" operator="lessThan">
      <formula>AJ$3/2</formula>
    </cfRule>
    <cfRule type="cellIs" dxfId="2504" priority="2506" operator="greaterThanOrEqual">
      <formula>AJ$3/2</formula>
    </cfRule>
  </conditionalFormatting>
  <conditionalFormatting sqref="I51">
    <cfRule type="cellIs" dxfId="2503" priority="2503" operator="lessThan">
      <formula>I$3/2</formula>
    </cfRule>
    <cfRule type="cellIs" dxfId="2502" priority="2504" operator="greaterThanOrEqual">
      <formula>I$3/2</formula>
    </cfRule>
  </conditionalFormatting>
  <conditionalFormatting sqref="O51:P51">
    <cfRule type="cellIs" dxfId="2501" priority="2501" operator="lessThan">
      <formula>O$3/2</formula>
    </cfRule>
    <cfRule type="cellIs" dxfId="2500" priority="2502" operator="greaterThanOrEqual">
      <formula>O$3/2</formula>
    </cfRule>
  </conditionalFormatting>
  <conditionalFormatting sqref="V51">
    <cfRule type="cellIs" dxfId="2499" priority="2499" operator="lessThan">
      <formula>V$3/2</formula>
    </cfRule>
    <cfRule type="cellIs" dxfId="2498" priority="2500" operator="greaterThanOrEqual">
      <formula>V$3/2</formula>
    </cfRule>
  </conditionalFormatting>
  <conditionalFormatting sqref="AB51">
    <cfRule type="cellIs" dxfId="2497" priority="2497" operator="lessThan">
      <formula>AB$3/2</formula>
    </cfRule>
    <cfRule type="cellIs" dxfId="2496" priority="2498" operator="greaterThanOrEqual">
      <formula>AB$3/2</formula>
    </cfRule>
  </conditionalFormatting>
  <conditionalFormatting sqref="AC51">
    <cfRule type="cellIs" dxfId="2495" priority="2495" operator="lessThan">
      <formula>AC$3/2</formula>
    </cfRule>
    <cfRule type="cellIs" dxfId="2494" priority="2496" operator="greaterThanOrEqual">
      <formula>AC$3/2</formula>
    </cfRule>
  </conditionalFormatting>
  <conditionalFormatting sqref="AI51">
    <cfRule type="cellIs" dxfId="2493" priority="2493" operator="lessThan">
      <formula>AI$3/2</formula>
    </cfRule>
    <cfRule type="cellIs" dxfId="2492" priority="2494" operator="greaterThanOrEqual">
      <formula>AI$3/2</formula>
    </cfRule>
  </conditionalFormatting>
  <conditionalFormatting sqref="AO51">
    <cfRule type="cellIs" dxfId="2491" priority="2491" operator="lessThan">
      <formula>AO$3/2</formula>
    </cfRule>
    <cfRule type="cellIs" dxfId="2490" priority="2492" operator="greaterThanOrEqual">
      <formula>AO$3/2</formula>
    </cfRule>
  </conditionalFormatting>
  <conditionalFormatting sqref="C49:C50">
    <cfRule type="cellIs" dxfId="2489" priority="2489" operator="lessThan">
      <formula>C$3/2</formula>
    </cfRule>
    <cfRule type="cellIs" dxfId="2488" priority="2490" operator="greaterThanOrEqual">
      <formula>C$3/2</formula>
    </cfRule>
  </conditionalFormatting>
  <conditionalFormatting sqref="D49:D50">
    <cfRule type="cellIs" dxfId="2487" priority="2487" operator="lessThan">
      <formula>D$3/2</formula>
    </cfRule>
    <cfRule type="cellIs" dxfId="2486" priority="2488" operator="greaterThanOrEqual">
      <formula>D$3/2</formula>
    </cfRule>
  </conditionalFormatting>
  <conditionalFormatting sqref="C49">
    <cfRule type="cellIs" dxfId="2485" priority="2485" stopIfTrue="1" operator="greaterThan">
      <formula>C$3</formula>
    </cfRule>
    <cfRule type="cellIs" dxfId="2484" priority="2486" stopIfTrue="1" operator="lessThan">
      <formula>0</formula>
    </cfRule>
  </conditionalFormatting>
  <conditionalFormatting sqref="D49">
    <cfRule type="cellIs" dxfId="2483" priority="2483" stopIfTrue="1" operator="greaterThan">
      <formula>D$3</formula>
    </cfRule>
    <cfRule type="cellIs" dxfId="2482" priority="2484" stopIfTrue="1" operator="lessThan">
      <formula>0</formula>
    </cfRule>
  </conditionalFormatting>
  <conditionalFormatting sqref="D50">
    <cfRule type="cellIs" dxfId="2481" priority="2481" stopIfTrue="1" operator="greaterThan">
      <formula>D$3</formula>
    </cfRule>
    <cfRule type="cellIs" dxfId="2480" priority="2482" stopIfTrue="1" operator="lessThan">
      <formula>0</formula>
    </cfRule>
  </conditionalFormatting>
  <conditionalFormatting sqref="C50">
    <cfRule type="cellIs" dxfId="2479" priority="2479" stopIfTrue="1" operator="greaterThan">
      <formula>C$3</formula>
    </cfRule>
    <cfRule type="cellIs" dxfId="2478" priority="2480" stopIfTrue="1" operator="lessThan">
      <formula>0</formula>
    </cfRule>
  </conditionalFormatting>
  <conditionalFormatting sqref="I49:I50">
    <cfRule type="cellIs" dxfId="2477" priority="2477" operator="lessThan">
      <formula>I$3/2</formula>
    </cfRule>
    <cfRule type="cellIs" dxfId="2476" priority="2478" operator="greaterThanOrEqual">
      <formula>I$3/2</formula>
    </cfRule>
  </conditionalFormatting>
  <conditionalFormatting sqref="I49">
    <cfRule type="cellIs" dxfId="2475" priority="2475" stopIfTrue="1" operator="greaterThan">
      <formula>I$3</formula>
    </cfRule>
    <cfRule type="cellIs" dxfId="2474" priority="2476" stopIfTrue="1" operator="lessThan">
      <formula>0</formula>
    </cfRule>
  </conditionalFormatting>
  <conditionalFormatting sqref="I50">
    <cfRule type="cellIs" dxfId="2473" priority="2473" stopIfTrue="1" operator="greaterThan">
      <formula>I$3</formula>
    </cfRule>
    <cfRule type="cellIs" dxfId="2472" priority="2474" stopIfTrue="1" operator="lessThan">
      <formula>0</formula>
    </cfRule>
  </conditionalFormatting>
  <conditionalFormatting sqref="E49:H50">
    <cfRule type="cellIs" dxfId="2471" priority="2471" operator="lessThan">
      <formula>E$3/2</formula>
    </cfRule>
    <cfRule type="cellIs" dxfId="2470" priority="2472" operator="greaterThanOrEqual">
      <formula>E$3/2</formula>
    </cfRule>
  </conditionalFormatting>
  <conditionalFormatting sqref="E49:H49">
    <cfRule type="cellIs" dxfId="2469" priority="2469" stopIfTrue="1" operator="greaterThan">
      <formula>E$3</formula>
    </cfRule>
    <cfRule type="cellIs" dxfId="2468" priority="2470" stopIfTrue="1" operator="lessThan">
      <formula>0</formula>
    </cfRule>
  </conditionalFormatting>
  <conditionalFormatting sqref="E50:H50">
    <cfRule type="cellIs" dxfId="2467" priority="2467" stopIfTrue="1" operator="greaterThan">
      <formula>E$3</formula>
    </cfRule>
    <cfRule type="cellIs" dxfId="2466" priority="2468" stopIfTrue="1" operator="lessThan">
      <formula>0</formula>
    </cfRule>
  </conditionalFormatting>
  <conditionalFormatting sqref="J49:N50">
    <cfRule type="cellIs" dxfId="2465" priority="2465" operator="lessThan">
      <formula>J$3/2</formula>
    </cfRule>
    <cfRule type="cellIs" dxfId="2464" priority="2466" operator="greaterThanOrEqual">
      <formula>J$3/2</formula>
    </cfRule>
  </conditionalFormatting>
  <conditionalFormatting sqref="J49:N49">
    <cfRule type="cellIs" dxfId="2463" priority="2463" stopIfTrue="1" operator="greaterThan">
      <formula>J$3</formula>
    </cfRule>
    <cfRule type="cellIs" dxfId="2462" priority="2464" stopIfTrue="1" operator="lessThan">
      <formula>0</formula>
    </cfRule>
  </conditionalFormatting>
  <conditionalFormatting sqref="J50:N50">
    <cfRule type="cellIs" dxfId="2461" priority="2461" stopIfTrue="1" operator="greaterThan">
      <formula>J$3</formula>
    </cfRule>
    <cfRule type="cellIs" dxfId="2460" priority="2462" stopIfTrue="1" operator="lessThan">
      <formula>0</formula>
    </cfRule>
  </conditionalFormatting>
  <conditionalFormatting sqref="O49:O50">
    <cfRule type="cellIs" dxfId="2459" priority="2459" operator="lessThan">
      <formula>O$3/2</formula>
    </cfRule>
    <cfRule type="cellIs" dxfId="2458" priority="2460" operator="greaterThanOrEqual">
      <formula>O$3/2</formula>
    </cfRule>
  </conditionalFormatting>
  <conditionalFormatting sqref="O49">
    <cfRule type="cellIs" dxfId="2457" priority="2457" stopIfTrue="1" operator="greaterThan">
      <formula>O$3</formula>
    </cfRule>
    <cfRule type="cellIs" dxfId="2456" priority="2458" stopIfTrue="1" operator="lessThan">
      <formula>0</formula>
    </cfRule>
  </conditionalFormatting>
  <conditionalFormatting sqref="O50">
    <cfRule type="cellIs" dxfId="2455" priority="2455" stopIfTrue="1" operator="greaterThan">
      <formula>O$3</formula>
    </cfRule>
    <cfRule type="cellIs" dxfId="2454" priority="2456" stopIfTrue="1" operator="lessThan">
      <formula>0</formula>
    </cfRule>
  </conditionalFormatting>
  <conditionalFormatting sqref="P49:AO50">
    <cfRule type="cellIs" dxfId="2453" priority="2453" operator="lessThan">
      <formula>P$3/2</formula>
    </cfRule>
    <cfRule type="cellIs" dxfId="2452" priority="2454" operator="greaterThanOrEqual">
      <formula>P$3/2</formula>
    </cfRule>
  </conditionalFormatting>
  <conditionalFormatting sqref="P49:AO49">
    <cfRule type="cellIs" dxfId="2451" priority="2451" stopIfTrue="1" operator="greaterThan">
      <formula>P$3</formula>
    </cfRule>
    <cfRule type="cellIs" dxfId="2450" priority="2452" stopIfTrue="1" operator="lessThan">
      <formula>0</formula>
    </cfRule>
  </conditionalFormatting>
  <conditionalFormatting sqref="P50:AO50">
    <cfRule type="cellIs" dxfId="2449" priority="2449" stopIfTrue="1" operator="greaterThan">
      <formula>P$3</formula>
    </cfRule>
    <cfRule type="cellIs" dxfId="2448" priority="2450" stopIfTrue="1" operator="lessThan">
      <formula>0</formula>
    </cfRule>
  </conditionalFormatting>
  <conditionalFormatting sqref="C54">
    <cfRule type="cellIs" dxfId="2447" priority="2447" operator="lessThan">
      <formula>C$3/2</formula>
    </cfRule>
    <cfRule type="cellIs" dxfId="2446" priority="2448" operator="greaterThanOrEqual">
      <formula>C$3/2</formula>
    </cfRule>
  </conditionalFormatting>
  <conditionalFormatting sqref="D54">
    <cfRule type="cellIs" dxfId="2445" priority="2445" operator="lessThan">
      <formula>D$3/2</formula>
    </cfRule>
    <cfRule type="cellIs" dxfId="2444" priority="2446" operator="greaterThanOrEqual">
      <formula>D$3/2</formula>
    </cfRule>
  </conditionalFormatting>
  <conditionalFormatting sqref="E54:H54">
    <cfRule type="cellIs" dxfId="2443" priority="2443" operator="lessThan">
      <formula>E$3/2</formula>
    </cfRule>
    <cfRule type="cellIs" dxfId="2442" priority="2444" operator="greaterThanOrEqual">
      <formula>E$3/2</formula>
    </cfRule>
  </conditionalFormatting>
  <conditionalFormatting sqref="J54:N54">
    <cfRule type="cellIs" dxfId="2441" priority="2441" operator="lessThan">
      <formula>J$3/2</formula>
    </cfRule>
    <cfRule type="cellIs" dxfId="2440" priority="2442" operator="greaterThanOrEqual">
      <formula>J$3/2</formula>
    </cfRule>
  </conditionalFormatting>
  <conditionalFormatting sqref="Q54:U54">
    <cfRule type="cellIs" dxfId="2439" priority="2439" operator="lessThan">
      <formula>Q$3/2</formula>
    </cfRule>
    <cfRule type="cellIs" dxfId="2438" priority="2440" operator="greaterThanOrEqual">
      <formula>Q$3/2</formula>
    </cfRule>
  </conditionalFormatting>
  <conditionalFormatting sqref="W54:AA54">
    <cfRule type="cellIs" dxfId="2437" priority="2437" operator="lessThan">
      <formula>W$3/2</formula>
    </cfRule>
    <cfRule type="cellIs" dxfId="2436" priority="2438" operator="greaterThanOrEqual">
      <formula>W$3/2</formula>
    </cfRule>
  </conditionalFormatting>
  <conditionalFormatting sqref="AD54:AH54">
    <cfRule type="cellIs" dxfId="2435" priority="2435" operator="lessThan">
      <formula>AD$3/2</formula>
    </cfRule>
    <cfRule type="cellIs" dxfId="2434" priority="2436" operator="greaterThanOrEqual">
      <formula>AD$3/2</formula>
    </cfRule>
  </conditionalFormatting>
  <conditionalFormatting sqref="AJ54:AN54">
    <cfRule type="cellIs" dxfId="2433" priority="2433" operator="lessThan">
      <formula>AJ$3/2</formula>
    </cfRule>
    <cfRule type="cellIs" dxfId="2432" priority="2434" operator="greaterThanOrEqual">
      <formula>AJ$3/2</formula>
    </cfRule>
  </conditionalFormatting>
  <conditionalFormatting sqref="I54">
    <cfRule type="cellIs" dxfId="2431" priority="2431" operator="lessThan">
      <formula>I$3/2</formula>
    </cfRule>
    <cfRule type="cellIs" dxfId="2430" priority="2432" operator="greaterThanOrEqual">
      <formula>I$3/2</formula>
    </cfRule>
  </conditionalFormatting>
  <conditionalFormatting sqref="O54:P54">
    <cfRule type="cellIs" dxfId="2429" priority="2429" operator="lessThan">
      <formula>O$3/2</formula>
    </cfRule>
    <cfRule type="cellIs" dxfId="2428" priority="2430" operator="greaterThanOrEqual">
      <formula>O$3/2</formula>
    </cfRule>
  </conditionalFormatting>
  <conditionalFormatting sqref="V54">
    <cfRule type="cellIs" dxfId="2427" priority="2427" operator="lessThan">
      <formula>V$3/2</formula>
    </cfRule>
    <cfRule type="cellIs" dxfId="2426" priority="2428" operator="greaterThanOrEqual">
      <formula>V$3/2</formula>
    </cfRule>
  </conditionalFormatting>
  <conditionalFormatting sqref="AB54">
    <cfRule type="cellIs" dxfId="2425" priority="2425" operator="lessThan">
      <formula>AB$3/2</formula>
    </cfRule>
    <cfRule type="cellIs" dxfId="2424" priority="2426" operator="greaterThanOrEqual">
      <formula>AB$3/2</formula>
    </cfRule>
  </conditionalFormatting>
  <conditionalFormatting sqref="AC54">
    <cfRule type="cellIs" dxfId="2423" priority="2423" operator="lessThan">
      <formula>AC$3/2</formula>
    </cfRule>
    <cfRule type="cellIs" dxfId="2422" priority="2424" operator="greaterThanOrEqual">
      <formula>AC$3/2</formula>
    </cfRule>
  </conditionalFormatting>
  <conditionalFormatting sqref="AI54">
    <cfRule type="cellIs" dxfId="2421" priority="2421" operator="lessThan">
      <formula>AI$3/2</formula>
    </cfRule>
    <cfRule type="cellIs" dxfId="2420" priority="2422" operator="greaterThanOrEqual">
      <formula>AI$3/2</formula>
    </cfRule>
  </conditionalFormatting>
  <conditionalFormatting sqref="AO54">
    <cfRule type="cellIs" dxfId="2419" priority="2419" operator="lessThan">
      <formula>AO$3/2</formula>
    </cfRule>
    <cfRule type="cellIs" dxfId="2418" priority="2420" operator="greaterThanOrEqual">
      <formula>AO$3/2</formula>
    </cfRule>
  </conditionalFormatting>
  <conditionalFormatting sqref="C52:C53">
    <cfRule type="cellIs" dxfId="2417" priority="2417" operator="lessThan">
      <formula>C$3/2</formula>
    </cfRule>
    <cfRule type="cellIs" dxfId="2416" priority="2418" operator="greaterThanOrEqual">
      <formula>C$3/2</formula>
    </cfRule>
  </conditionalFormatting>
  <conditionalFormatting sqref="D52:D53">
    <cfRule type="cellIs" dxfId="2415" priority="2415" operator="lessThan">
      <formula>D$3/2</formula>
    </cfRule>
    <cfRule type="cellIs" dxfId="2414" priority="2416" operator="greaterThanOrEqual">
      <formula>D$3/2</formula>
    </cfRule>
  </conditionalFormatting>
  <conditionalFormatting sqref="C52">
    <cfRule type="cellIs" dxfId="2413" priority="2413" stopIfTrue="1" operator="greaterThan">
      <formula>C$3</formula>
    </cfRule>
    <cfRule type="cellIs" dxfId="2412" priority="2414" stopIfTrue="1" operator="lessThan">
      <formula>0</formula>
    </cfRule>
  </conditionalFormatting>
  <conditionalFormatting sqref="D52">
    <cfRule type="cellIs" dxfId="2411" priority="2411" stopIfTrue="1" operator="greaterThan">
      <formula>D$3</formula>
    </cfRule>
    <cfRule type="cellIs" dxfId="2410" priority="2412" stopIfTrue="1" operator="lessThan">
      <formula>0</formula>
    </cfRule>
  </conditionalFormatting>
  <conditionalFormatting sqref="D53">
    <cfRule type="cellIs" dxfId="2409" priority="2409" stopIfTrue="1" operator="greaterThan">
      <formula>D$3</formula>
    </cfRule>
    <cfRule type="cellIs" dxfId="2408" priority="2410" stopIfTrue="1" operator="lessThan">
      <formula>0</formula>
    </cfRule>
  </conditionalFormatting>
  <conditionalFormatting sqref="C53">
    <cfRule type="cellIs" dxfId="2407" priority="2407" stopIfTrue="1" operator="greaterThan">
      <formula>C$3</formula>
    </cfRule>
    <cfRule type="cellIs" dxfId="2406" priority="2408" stopIfTrue="1" operator="lessThan">
      <formula>0</formula>
    </cfRule>
  </conditionalFormatting>
  <conditionalFormatting sqref="I52:I53">
    <cfRule type="cellIs" dxfId="2405" priority="2405" operator="lessThan">
      <formula>I$3/2</formula>
    </cfRule>
    <cfRule type="cellIs" dxfId="2404" priority="2406" operator="greaterThanOrEqual">
      <formula>I$3/2</formula>
    </cfRule>
  </conditionalFormatting>
  <conditionalFormatting sqref="I52">
    <cfRule type="cellIs" dxfId="2403" priority="2403" stopIfTrue="1" operator="greaterThan">
      <formula>I$3</formula>
    </cfRule>
    <cfRule type="cellIs" dxfId="2402" priority="2404" stopIfTrue="1" operator="lessThan">
      <formula>0</formula>
    </cfRule>
  </conditionalFormatting>
  <conditionalFormatting sqref="I53">
    <cfRule type="cellIs" dxfId="2401" priority="2401" stopIfTrue="1" operator="greaterThan">
      <formula>I$3</formula>
    </cfRule>
    <cfRule type="cellIs" dxfId="2400" priority="2402" stopIfTrue="1" operator="lessThan">
      <formula>0</formula>
    </cfRule>
  </conditionalFormatting>
  <conditionalFormatting sqref="E52:H53">
    <cfRule type="cellIs" dxfId="2399" priority="2399" operator="lessThan">
      <formula>E$3/2</formula>
    </cfRule>
    <cfRule type="cellIs" dxfId="2398" priority="2400" operator="greaterThanOrEqual">
      <formula>E$3/2</formula>
    </cfRule>
  </conditionalFormatting>
  <conditionalFormatting sqref="E52:H52">
    <cfRule type="cellIs" dxfId="2397" priority="2397" stopIfTrue="1" operator="greaterThan">
      <formula>E$3</formula>
    </cfRule>
    <cfRule type="cellIs" dxfId="2396" priority="2398" stopIfTrue="1" operator="lessThan">
      <formula>0</formula>
    </cfRule>
  </conditionalFormatting>
  <conditionalFormatting sqref="E53:H53">
    <cfRule type="cellIs" dxfId="2395" priority="2395" stopIfTrue="1" operator="greaterThan">
      <formula>E$3</formula>
    </cfRule>
    <cfRule type="cellIs" dxfId="2394" priority="2396" stopIfTrue="1" operator="lessThan">
      <formula>0</formula>
    </cfRule>
  </conditionalFormatting>
  <conditionalFormatting sqref="J52:N53">
    <cfRule type="cellIs" dxfId="2393" priority="2393" operator="lessThan">
      <formula>J$3/2</formula>
    </cfRule>
    <cfRule type="cellIs" dxfId="2392" priority="2394" operator="greaterThanOrEqual">
      <formula>J$3/2</formula>
    </cfRule>
  </conditionalFormatting>
  <conditionalFormatting sqref="J52:N52">
    <cfRule type="cellIs" dxfId="2391" priority="2391" stopIfTrue="1" operator="greaterThan">
      <formula>J$3</formula>
    </cfRule>
    <cfRule type="cellIs" dxfId="2390" priority="2392" stopIfTrue="1" operator="lessThan">
      <formula>0</formula>
    </cfRule>
  </conditionalFormatting>
  <conditionalFormatting sqref="J53:N53">
    <cfRule type="cellIs" dxfId="2389" priority="2389" stopIfTrue="1" operator="greaterThan">
      <formula>J$3</formula>
    </cfRule>
    <cfRule type="cellIs" dxfId="2388" priority="2390" stopIfTrue="1" operator="lessThan">
      <formula>0</formula>
    </cfRule>
  </conditionalFormatting>
  <conditionalFormatting sqref="O52:O53">
    <cfRule type="cellIs" dxfId="2387" priority="2387" operator="lessThan">
      <formula>O$3/2</formula>
    </cfRule>
    <cfRule type="cellIs" dxfId="2386" priority="2388" operator="greaterThanOrEqual">
      <formula>O$3/2</formula>
    </cfRule>
  </conditionalFormatting>
  <conditionalFormatting sqref="O52">
    <cfRule type="cellIs" dxfId="2385" priority="2385" stopIfTrue="1" operator="greaterThan">
      <formula>O$3</formula>
    </cfRule>
    <cfRule type="cellIs" dxfId="2384" priority="2386" stopIfTrue="1" operator="lessThan">
      <formula>0</formula>
    </cfRule>
  </conditionalFormatting>
  <conditionalFormatting sqref="O53">
    <cfRule type="cellIs" dxfId="2383" priority="2383" stopIfTrue="1" operator="greaterThan">
      <formula>O$3</formula>
    </cfRule>
    <cfRule type="cellIs" dxfId="2382" priority="2384" stopIfTrue="1" operator="lessThan">
      <formula>0</formula>
    </cfRule>
  </conditionalFormatting>
  <conditionalFormatting sqref="P52:AO53">
    <cfRule type="cellIs" dxfId="2381" priority="2381" operator="lessThan">
      <formula>P$3/2</formula>
    </cfRule>
    <cfRule type="cellIs" dxfId="2380" priority="2382" operator="greaterThanOrEqual">
      <formula>P$3/2</formula>
    </cfRule>
  </conditionalFormatting>
  <conditionalFormatting sqref="P52:AO52">
    <cfRule type="cellIs" dxfId="2379" priority="2379" stopIfTrue="1" operator="greaterThan">
      <formula>P$3</formula>
    </cfRule>
    <cfRule type="cellIs" dxfId="2378" priority="2380" stopIfTrue="1" operator="lessThan">
      <formula>0</formula>
    </cfRule>
  </conditionalFormatting>
  <conditionalFormatting sqref="P53:AO53">
    <cfRule type="cellIs" dxfId="2377" priority="2377" stopIfTrue="1" operator="greaterThan">
      <formula>P$3</formula>
    </cfRule>
    <cfRule type="cellIs" dxfId="2376" priority="2378" stopIfTrue="1" operator="lessThan">
      <formula>0</formula>
    </cfRule>
  </conditionalFormatting>
  <conditionalFormatting sqref="C57">
    <cfRule type="cellIs" dxfId="2375" priority="2375" operator="lessThan">
      <formula>C$3/2</formula>
    </cfRule>
    <cfRule type="cellIs" dxfId="2374" priority="2376" operator="greaterThanOrEqual">
      <formula>C$3/2</formula>
    </cfRule>
  </conditionalFormatting>
  <conditionalFormatting sqref="D57">
    <cfRule type="cellIs" dxfId="2373" priority="2373" operator="lessThan">
      <formula>D$3/2</formula>
    </cfRule>
    <cfRule type="cellIs" dxfId="2372" priority="2374" operator="greaterThanOrEqual">
      <formula>D$3/2</formula>
    </cfRule>
  </conditionalFormatting>
  <conditionalFormatting sqref="E57:H57">
    <cfRule type="cellIs" dxfId="2371" priority="2371" operator="lessThan">
      <formula>E$3/2</formula>
    </cfRule>
    <cfRule type="cellIs" dxfId="2370" priority="2372" operator="greaterThanOrEqual">
      <formula>E$3/2</formula>
    </cfRule>
  </conditionalFormatting>
  <conditionalFormatting sqref="J57:N57">
    <cfRule type="cellIs" dxfId="2369" priority="2369" operator="lessThan">
      <formula>J$3/2</formula>
    </cfRule>
    <cfRule type="cellIs" dxfId="2368" priority="2370" operator="greaterThanOrEqual">
      <formula>J$3/2</formula>
    </cfRule>
  </conditionalFormatting>
  <conditionalFormatting sqref="Q57:U57">
    <cfRule type="cellIs" dxfId="2367" priority="2367" operator="lessThan">
      <formula>Q$3/2</formula>
    </cfRule>
    <cfRule type="cellIs" dxfId="2366" priority="2368" operator="greaterThanOrEqual">
      <formula>Q$3/2</formula>
    </cfRule>
  </conditionalFormatting>
  <conditionalFormatting sqref="W57:AA57">
    <cfRule type="cellIs" dxfId="2365" priority="2365" operator="lessThan">
      <formula>W$3/2</formula>
    </cfRule>
    <cfRule type="cellIs" dxfId="2364" priority="2366" operator="greaterThanOrEqual">
      <formula>W$3/2</formula>
    </cfRule>
  </conditionalFormatting>
  <conditionalFormatting sqref="AD57:AH57">
    <cfRule type="cellIs" dxfId="2363" priority="2363" operator="lessThan">
      <formula>AD$3/2</formula>
    </cfRule>
    <cfRule type="cellIs" dxfId="2362" priority="2364" operator="greaterThanOrEqual">
      <formula>AD$3/2</formula>
    </cfRule>
  </conditionalFormatting>
  <conditionalFormatting sqref="AJ57:AN57">
    <cfRule type="cellIs" dxfId="2361" priority="2361" operator="lessThan">
      <formula>AJ$3/2</formula>
    </cfRule>
    <cfRule type="cellIs" dxfId="2360" priority="2362" operator="greaterThanOrEqual">
      <formula>AJ$3/2</formula>
    </cfRule>
  </conditionalFormatting>
  <conditionalFormatting sqref="I57">
    <cfRule type="cellIs" dxfId="2359" priority="2359" operator="lessThan">
      <formula>I$3/2</formula>
    </cfRule>
    <cfRule type="cellIs" dxfId="2358" priority="2360" operator="greaterThanOrEqual">
      <formula>I$3/2</formula>
    </cfRule>
  </conditionalFormatting>
  <conditionalFormatting sqref="O57:P57">
    <cfRule type="cellIs" dxfId="2357" priority="2357" operator="lessThan">
      <formula>O$3/2</formula>
    </cfRule>
    <cfRule type="cellIs" dxfId="2356" priority="2358" operator="greaterThanOrEqual">
      <formula>O$3/2</formula>
    </cfRule>
  </conditionalFormatting>
  <conditionalFormatting sqref="V57">
    <cfRule type="cellIs" dxfId="2355" priority="2355" operator="lessThan">
      <formula>V$3/2</formula>
    </cfRule>
    <cfRule type="cellIs" dxfId="2354" priority="2356" operator="greaterThanOrEqual">
      <formula>V$3/2</formula>
    </cfRule>
  </conditionalFormatting>
  <conditionalFormatting sqref="AB57">
    <cfRule type="cellIs" dxfId="2353" priority="2353" operator="lessThan">
      <formula>AB$3/2</formula>
    </cfRule>
    <cfRule type="cellIs" dxfId="2352" priority="2354" operator="greaterThanOrEqual">
      <formula>AB$3/2</formula>
    </cfRule>
  </conditionalFormatting>
  <conditionalFormatting sqref="AC57">
    <cfRule type="cellIs" dxfId="2351" priority="2351" operator="lessThan">
      <formula>AC$3/2</formula>
    </cfRule>
    <cfRule type="cellIs" dxfId="2350" priority="2352" operator="greaterThanOrEqual">
      <formula>AC$3/2</formula>
    </cfRule>
  </conditionalFormatting>
  <conditionalFormatting sqref="AI57">
    <cfRule type="cellIs" dxfId="2349" priority="2349" operator="lessThan">
      <formula>AI$3/2</formula>
    </cfRule>
    <cfRule type="cellIs" dxfId="2348" priority="2350" operator="greaterThanOrEqual">
      <formula>AI$3/2</formula>
    </cfRule>
  </conditionalFormatting>
  <conditionalFormatting sqref="AO57">
    <cfRule type="cellIs" dxfId="2347" priority="2347" operator="lessThan">
      <formula>AO$3/2</formula>
    </cfRule>
    <cfRule type="cellIs" dxfId="2346" priority="2348" operator="greaterThanOrEqual">
      <formula>AO$3/2</formula>
    </cfRule>
  </conditionalFormatting>
  <conditionalFormatting sqref="C55:C56">
    <cfRule type="cellIs" dxfId="2345" priority="2345" operator="lessThan">
      <formula>C$3/2</formula>
    </cfRule>
    <cfRule type="cellIs" dxfId="2344" priority="2346" operator="greaterThanOrEqual">
      <formula>C$3/2</formula>
    </cfRule>
  </conditionalFormatting>
  <conditionalFormatting sqref="D55:D56">
    <cfRule type="cellIs" dxfId="2343" priority="2343" operator="lessThan">
      <formula>D$3/2</formula>
    </cfRule>
    <cfRule type="cellIs" dxfId="2342" priority="2344" operator="greaterThanOrEqual">
      <formula>D$3/2</formula>
    </cfRule>
  </conditionalFormatting>
  <conditionalFormatting sqref="C55">
    <cfRule type="cellIs" dxfId="2341" priority="2341" stopIfTrue="1" operator="greaterThan">
      <formula>C$3</formula>
    </cfRule>
    <cfRule type="cellIs" dxfId="2340" priority="2342" stopIfTrue="1" operator="lessThan">
      <formula>0</formula>
    </cfRule>
  </conditionalFormatting>
  <conditionalFormatting sqref="D55">
    <cfRule type="cellIs" dxfId="2339" priority="2339" stopIfTrue="1" operator="greaterThan">
      <formula>D$3</formula>
    </cfRule>
    <cfRule type="cellIs" dxfId="2338" priority="2340" stopIfTrue="1" operator="lessThan">
      <formula>0</formula>
    </cfRule>
  </conditionalFormatting>
  <conditionalFormatting sqref="D56">
    <cfRule type="cellIs" dxfId="2337" priority="2337" stopIfTrue="1" operator="greaterThan">
      <formula>D$3</formula>
    </cfRule>
    <cfRule type="cellIs" dxfId="2336" priority="2338" stopIfTrue="1" operator="lessThan">
      <formula>0</formula>
    </cfRule>
  </conditionalFormatting>
  <conditionalFormatting sqref="C56">
    <cfRule type="cellIs" dxfId="2335" priority="2335" stopIfTrue="1" operator="greaterThan">
      <formula>C$3</formula>
    </cfRule>
    <cfRule type="cellIs" dxfId="2334" priority="2336" stopIfTrue="1" operator="lessThan">
      <formula>0</formula>
    </cfRule>
  </conditionalFormatting>
  <conditionalFormatting sqref="I55:I56">
    <cfRule type="cellIs" dxfId="2333" priority="2333" operator="lessThan">
      <formula>I$3/2</formula>
    </cfRule>
    <cfRule type="cellIs" dxfId="2332" priority="2334" operator="greaterThanOrEqual">
      <formula>I$3/2</formula>
    </cfRule>
  </conditionalFormatting>
  <conditionalFormatting sqref="I55">
    <cfRule type="cellIs" dxfId="2331" priority="2331" stopIfTrue="1" operator="greaterThan">
      <formula>I$3</formula>
    </cfRule>
    <cfRule type="cellIs" dxfId="2330" priority="2332" stopIfTrue="1" operator="lessThan">
      <formula>0</formula>
    </cfRule>
  </conditionalFormatting>
  <conditionalFormatting sqref="I56">
    <cfRule type="cellIs" dxfId="2329" priority="2329" stopIfTrue="1" operator="greaterThan">
      <formula>I$3</formula>
    </cfRule>
    <cfRule type="cellIs" dxfId="2328" priority="2330" stopIfTrue="1" operator="lessThan">
      <formula>0</formula>
    </cfRule>
  </conditionalFormatting>
  <conditionalFormatting sqref="E55:H56">
    <cfRule type="cellIs" dxfId="2327" priority="2327" operator="lessThan">
      <formula>E$3/2</formula>
    </cfRule>
    <cfRule type="cellIs" dxfId="2326" priority="2328" operator="greaterThanOrEqual">
      <formula>E$3/2</formula>
    </cfRule>
  </conditionalFormatting>
  <conditionalFormatting sqref="E55:H55">
    <cfRule type="cellIs" dxfId="2325" priority="2325" stopIfTrue="1" operator="greaterThan">
      <formula>E$3</formula>
    </cfRule>
    <cfRule type="cellIs" dxfId="2324" priority="2326" stopIfTrue="1" operator="lessThan">
      <formula>0</formula>
    </cfRule>
  </conditionalFormatting>
  <conditionalFormatting sqref="E56:H56">
    <cfRule type="cellIs" dxfId="2323" priority="2323" stopIfTrue="1" operator="greaterThan">
      <formula>E$3</formula>
    </cfRule>
    <cfRule type="cellIs" dxfId="2322" priority="2324" stopIfTrue="1" operator="lessThan">
      <formula>0</formula>
    </cfRule>
  </conditionalFormatting>
  <conditionalFormatting sqref="J55:N56">
    <cfRule type="cellIs" dxfId="2321" priority="2321" operator="lessThan">
      <formula>J$3/2</formula>
    </cfRule>
    <cfRule type="cellIs" dxfId="2320" priority="2322" operator="greaterThanOrEqual">
      <formula>J$3/2</formula>
    </cfRule>
  </conditionalFormatting>
  <conditionalFormatting sqref="J55:N55">
    <cfRule type="cellIs" dxfId="2319" priority="2319" stopIfTrue="1" operator="greaterThan">
      <formula>J$3</formula>
    </cfRule>
    <cfRule type="cellIs" dxfId="2318" priority="2320" stopIfTrue="1" operator="lessThan">
      <formula>0</formula>
    </cfRule>
  </conditionalFormatting>
  <conditionalFormatting sqref="J56:N56">
    <cfRule type="cellIs" dxfId="2317" priority="2317" stopIfTrue="1" operator="greaterThan">
      <formula>J$3</formula>
    </cfRule>
    <cfRule type="cellIs" dxfId="2316" priority="2318" stopIfTrue="1" operator="lessThan">
      <formula>0</formula>
    </cfRule>
  </conditionalFormatting>
  <conditionalFormatting sqref="O55:O56">
    <cfRule type="cellIs" dxfId="2315" priority="2315" operator="lessThan">
      <formula>O$3/2</formula>
    </cfRule>
    <cfRule type="cellIs" dxfId="2314" priority="2316" operator="greaterThanOrEqual">
      <formula>O$3/2</formula>
    </cfRule>
  </conditionalFormatting>
  <conditionalFormatting sqref="O55">
    <cfRule type="cellIs" dxfId="2313" priority="2313" stopIfTrue="1" operator="greaterThan">
      <formula>O$3</formula>
    </cfRule>
    <cfRule type="cellIs" dxfId="2312" priority="2314" stopIfTrue="1" operator="lessThan">
      <formula>0</formula>
    </cfRule>
  </conditionalFormatting>
  <conditionalFormatting sqref="O56">
    <cfRule type="cellIs" dxfId="2311" priority="2311" stopIfTrue="1" operator="greaterThan">
      <formula>O$3</formula>
    </cfRule>
    <cfRule type="cellIs" dxfId="2310" priority="2312" stopIfTrue="1" operator="lessThan">
      <formula>0</formula>
    </cfRule>
  </conditionalFormatting>
  <conditionalFormatting sqref="P55:AO56">
    <cfRule type="cellIs" dxfId="2309" priority="2309" operator="lessThan">
      <formula>P$3/2</formula>
    </cfRule>
    <cfRule type="cellIs" dxfId="2308" priority="2310" operator="greaterThanOrEqual">
      <formula>P$3/2</formula>
    </cfRule>
  </conditionalFormatting>
  <conditionalFormatting sqref="P55:AO55">
    <cfRule type="cellIs" dxfId="2307" priority="2307" stopIfTrue="1" operator="greaterThan">
      <formula>P$3</formula>
    </cfRule>
    <cfRule type="cellIs" dxfId="2306" priority="2308" stopIfTrue="1" operator="lessThan">
      <formula>0</formula>
    </cfRule>
  </conditionalFormatting>
  <conditionalFormatting sqref="P56:AO56">
    <cfRule type="cellIs" dxfId="2305" priority="2305" stopIfTrue="1" operator="greaterThan">
      <formula>P$3</formula>
    </cfRule>
    <cfRule type="cellIs" dxfId="2304" priority="2306" stopIfTrue="1" operator="lessThan">
      <formula>0</formula>
    </cfRule>
  </conditionalFormatting>
  <conditionalFormatting sqref="C60">
    <cfRule type="cellIs" dxfId="2303" priority="2303" operator="lessThan">
      <formula>C$3/2</formula>
    </cfRule>
    <cfRule type="cellIs" dxfId="2302" priority="2304" operator="greaterThanOrEqual">
      <formula>C$3/2</formula>
    </cfRule>
  </conditionalFormatting>
  <conditionalFormatting sqref="D60">
    <cfRule type="cellIs" dxfId="2301" priority="2301" operator="lessThan">
      <formula>D$3/2</formula>
    </cfRule>
    <cfRule type="cellIs" dxfId="2300" priority="2302" operator="greaterThanOrEqual">
      <formula>D$3/2</formula>
    </cfRule>
  </conditionalFormatting>
  <conditionalFormatting sqref="E60:H60">
    <cfRule type="cellIs" dxfId="2299" priority="2299" operator="lessThan">
      <formula>E$3/2</formula>
    </cfRule>
    <cfRule type="cellIs" dxfId="2298" priority="2300" operator="greaterThanOrEqual">
      <formula>E$3/2</formula>
    </cfRule>
  </conditionalFormatting>
  <conditionalFormatting sqref="J60:N60">
    <cfRule type="cellIs" dxfId="2297" priority="2297" operator="lessThan">
      <formula>J$3/2</formula>
    </cfRule>
    <cfRule type="cellIs" dxfId="2296" priority="2298" operator="greaterThanOrEqual">
      <formula>J$3/2</formula>
    </cfRule>
  </conditionalFormatting>
  <conditionalFormatting sqref="Q60:U60">
    <cfRule type="cellIs" dxfId="2295" priority="2295" operator="lessThan">
      <formula>Q$3/2</formula>
    </cfRule>
    <cfRule type="cellIs" dxfId="2294" priority="2296" operator="greaterThanOrEqual">
      <formula>Q$3/2</formula>
    </cfRule>
  </conditionalFormatting>
  <conditionalFormatting sqref="W60:AA60">
    <cfRule type="cellIs" dxfId="2293" priority="2293" operator="lessThan">
      <formula>W$3/2</formula>
    </cfRule>
    <cfRule type="cellIs" dxfId="2292" priority="2294" operator="greaterThanOrEqual">
      <formula>W$3/2</formula>
    </cfRule>
  </conditionalFormatting>
  <conditionalFormatting sqref="AD60:AH60">
    <cfRule type="cellIs" dxfId="2291" priority="2291" operator="lessThan">
      <formula>AD$3/2</formula>
    </cfRule>
    <cfRule type="cellIs" dxfId="2290" priority="2292" operator="greaterThanOrEqual">
      <formula>AD$3/2</formula>
    </cfRule>
  </conditionalFormatting>
  <conditionalFormatting sqref="AJ60:AN60">
    <cfRule type="cellIs" dxfId="2289" priority="2289" operator="lessThan">
      <formula>AJ$3/2</formula>
    </cfRule>
    <cfRule type="cellIs" dxfId="2288" priority="2290" operator="greaterThanOrEqual">
      <formula>AJ$3/2</formula>
    </cfRule>
  </conditionalFormatting>
  <conditionalFormatting sqref="I60">
    <cfRule type="cellIs" dxfId="2287" priority="2287" operator="lessThan">
      <formula>I$3/2</formula>
    </cfRule>
    <cfRule type="cellIs" dxfId="2286" priority="2288" operator="greaterThanOrEqual">
      <formula>I$3/2</formula>
    </cfRule>
  </conditionalFormatting>
  <conditionalFormatting sqref="O60:P60">
    <cfRule type="cellIs" dxfId="2285" priority="2285" operator="lessThan">
      <formula>O$3/2</formula>
    </cfRule>
    <cfRule type="cellIs" dxfId="2284" priority="2286" operator="greaterThanOrEqual">
      <formula>O$3/2</formula>
    </cfRule>
  </conditionalFormatting>
  <conditionalFormatting sqref="V60">
    <cfRule type="cellIs" dxfId="2283" priority="2283" operator="lessThan">
      <formula>V$3/2</formula>
    </cfRule>
    <cfRule type="cellIs" dxfId="2282" priority="2284" operator="greaterThanOrEqual">
      <formula>V$3/2</formula>
    </cfRule>
  </conditionalFormatting>
  <conditionalFormatting sqref="AB60">
    <cfRule type="cellIs" dxfId="2281" priority="2281" operator="lessThan">
      <formula>AB$3/2</formula>
    </cfRule>
    <cfRule type="cellIs" dxfId="2280" priority="2282" operator="greaterThanOrEqual">
      <formula>AB$3/2</formula>
    </cfRule>
  </conditionalFormatting>
  <conditionalFormatting sqref="AC60">
    <cfRule type="cellIs" dxfId="2279" priority="2279" operator="lessThan">
      <formula>AC$3/2</formula>
    </cfRule>
    <cfRule type="cellIs" dxfId="2278" priority="2280" operator="greaterThanOrEqual">
      <formula>AC$3/2</formula>
    </cfRule>
  </conditionalFormatting>
  <conditionalFormatting sqref="AI60">
    <cfRule type="cellIs" dxfId="2277" priority="2277" operator="lessThan">
      <formula>AI$3/2</formula>
    </cfRule>
    <cfRule type="cellIs" dxfId="2276" priority="2278" operator="greaterThanOrEqual">
      <formula>AI$3/2</formula>
    </cfRule>
  </conditionalFormatting>
  <conditionalFormatting sqref="AO60">
    <cfRule type="cellIs" dxfId="2275" priority="2275" operator="lessThan">
      <formula>AO$3/2</formula>
    </cfRule>
    <cfRule type="cellIs" dxfId="2274" priority="2276" operator="greaterThanOrEqual">
      <formula>AO$3/2</formula>
    </cfRule>
  </conditionalFormatting>
  <conditionalFormatting sqref="C58:C59">
    <cfRule type="cellIs" dxfId="2273" priority="2273" operator="lessThan">
      <formula>C$3/2</formula>
    </cfRule>
    <cfRule type="cellIs" dxfId="2272" priority="2274" operator="greaterThanOrEqual">
      <formula>C$3/2</formula>
    </cfRule>
  </conditionalFormatting>
  <conditionalFormatting sqref="D58:D59">
    <cfRule type="cellIs" dxfId="2271" priority="2271" operator="lessThan">
      <formula>D$3/2</formula>
    </cfRule>
    <cfRule type="cellIs" dxfId="2270" priority="2272" operator="greaterThanOrEqual">
      <formula>D$3/2</formula>
    </cfRule>
  </conditionalFormatting>
  <conditionalFormatting sqref="C58">
    <cfRule type="cellIs" dxfId="2269" priority="2269" stopIfTrue="1" operator="greaterThan">
      <formula>C$3</formula>
    </cfRule>
    <cfRule type="cellIs" dxfId="2268" priority="2270" stopIfTrue="1" operator="lessThan">
      <formula>0</formula>
    </cfRule>
  </conditionalFormatting>
  <conditionalFormatting sqref="D58">
    <cfRule type="cellIs" dxfId="2267" priority="2267" stopIfTrue="1" operator="greaterThan">
      <formula>D$3</formula>
    </cfRule>
    <cfRule type="cellIs" dxfId="2266" priority="2268" stopIfTrue="1" operator="lessThan">
      <formula>0</formula>
    </cfRule>
  </conditionalFormatting>
  <conditionalFormatting sqref="D59">
    <cfRule type="cellIs" dxfId="2265" priority="2265" stopIfTrue="1" operator="greaterThan">
      <formula>D$3</formula>
    </cfRule>
    <cfRule type="cellIs" dxfId="2264" priority="2266" stopIfTrue="1" operator="lessThan">
      <formula>0</formula>
    </cfRule>
  </conditionalFormatting>
  <conditionalFormatting sqref="C59">
    <cfRule type="cellIs" dxfId="2263" priority="2263" stopIfTrue="1" operator="greaterThan">
      <formula>C$3</formula>
    </cfRule>
    <cfRule type="cellIs" dxfId="2262" priority="2264" stopIfTrue="1" operator="lessThan">
      <formula>0</formula>
    </cfRule>
  </conditionalFormatting>
  <conditionalFormatting sqref="I58:I59">
    <cfRule type="cellIs" dxfId="2261" priority="2261" operator="lessThan">
      <formula>I$3/2</formula>
    </cfRule>
    <cfRule type="cellIs" dxfId="2260" priority="2262" operator="greaterThanOrEqual">
      <formula>I$3/2</formula>
    </cfRule>
  </conditionalFormatting>
  <conditionalFormatting sqref="I58">
    <cfRule type="cellIs" dxfId="2259" priority="2259" stopIfTrue="1" operator="greaterThan">
      <formula>I$3</formula>
    </cfRule>
    <cfRule type="cellIs" dxfId="2258" priority="2260" stopIfTrue="1" operator="lessThan">
      <formula>0</formula>
    </cfRule>
  </conditionalFormatting>
  <conditionalFormatting sqref="I59">
    <cfRule type="cellIs" dxfId="2257" priority="2257" stopIfTrue="1" operator="greaterThan">
      <formula>I$3</formula>
    </cfRule>
    <cfRule type="cellIs" dxfId="2256" priority="2258" stopIfTrue="1" operator="lessThan">
      <formula>0</formula>
    </cfRule>
  </conditionalFormatting>
  <conditionalFormatting sqref="E58:H59">
    <cfRule type="cellIs" dxfId="2255" priority="2255" operator="lessThan">
      <formula>E$3/2</formula>
    </cfRule>
    <cfRule type="cellIs" dxfId="2254" priority="2256" operator="greaterThanOrEqual">
      <formula>E$3/2</formula>
    </cfRule>
  </conditionalFormatting>
  <conditionalFormatting sqref="E58:H58">
    <cfRule type="cellIs" dxfId="2253" priority="2253" stopIfTrue="1" operator="greaterThan">
      <formula>E$3</formula>
    </cfRule>
    <cfRule type="cellIs" dxfId="2252" priority="2254" stopIfTrue="1" operator="lessThan">
      <formula>0</formula>
    </cfRule>
  </conditionalFormatting>
  <conditionalFormatting sqref="E59:H59">
    <cfRule type="cellIs" dxfId="2251" priority="2251" stopIfTrue="1" operator="greaterThan">
      <formula>E$3</formula>
    </cfRule>
    <cfRule type="cellIs" dxfId="2250" priority="2252" stopIfTrue="1" operator="lessThan">
      <formula>0</formula>
    </cfRule>
  </conditionalFormatting>
  <conditionalFormatting sqref="J58:N59">
    <cfRule type="cellIs" dxfId="2249" priority="2249" operator="lessThan">
      <formula>J$3/2</formula>
    </cfRule>
    <cfRule type="cellIs" dxfId="2248" priority="2250" operator="greaterThanOrEqual">
      <formula>J$3/2</formula>
    </cfRule>
  </conditionalFormatting>
  <conditionalFormatting sqref="J58:N58">
    <cfRule type="cellIs" dxfId="2247" priority="2247" stopIfTrue="1" operator="greaterThan">
      <formula>J$3</formula>
    </cfRule>
    <cfRule type="cellIs" dxfId="2246" priority="2248" stopIfTrue="1" operator="lessThan">
      <formula>0</formula>
    </cfRule>
  </conditionalFormatting>
  <conditionalFormatting sqref="J59:N59">
    <cfRule type="cellIs" dxfId="2245" priority="2245" stopIfTrue="1" operator="greaterThan">
      <formula>J$3</formula>
    </cfRule>
    <cfRule type="cellIs" dxfId="2244" priority="2246" stopIfTrue="1" operator="lessThan">
      <formula>0</formula>
    </cfRule>
  </conditionalFormatting>
  <conditionalFormatting sqref="O58:O59">
    <cfRule type="cellIs" dxfId="2243" priority="2243" operator="lessThan">
      <formula>O$3/2</formula>
    </cfRule>
    <cfRule type="cellIs" dxfId="2242" priority="2244" operator="greaterThanOrEqual">
      <formula>O$3/2</formula>
    </cfRule>
  </conditionalFormatting>
  <conditionalFormatting sqref="O58">
    <cfRule type="cellIs" dxfId="2241" priority="2241" stopIfTrue="1" operator="greaterThan">
      <formula>O$3</formula>
    </cfRule>
    <cfRule type="cellIs" dxfId="2240" priority="2242" stopIfTrue="1" operator="lessThan">
      <formula>0</formula>
    </cfRule>
  </conditionalFormatting>
  <conditionalFormatting sqref="O59">
    <cfRule type="cellIs" dxfId="2239" priority="2239" stopIfTrue="1" operator="greaterThan">
      <formula>O$3</formula>
    </cfRule>
    <cfRule type="cellIs" dxfId="2238" priority="2240" stopIfTrue="1" operator="lessThan">
      <formula>0</formula>
    </cfRule>
  </conditionalFormatting>
  <conditionalFormatting sqref="P58:AO59">
    <cfRule type="cellIs" dxfId="2237" priority="2237" operator="lessThan">
      <formula>P$3/2</formula>
    </cfRule>
    <cfRule type="cellIs" dxfId="2236" priority="2238" operator="greaterThanOrEqual">
      <formula>P$3/2</formula>
    </cfRule>
  </conditionalFormatting>
  <conditionalFormatting sqref="P58:AO58">
    <cfRule type="cellIs" dxfId="2235" priority="2235" stopIfTrue="1" operator="greaterThan">
      <formula>P$3</formula>
    </cfRule>
    <cfRule type="cellIs" dxfId="2234" priority="2236" stopIfTrue="1" operator="lessThan">
      <formula>0</formula>
    </cfRule>
  </conditionalFormatting>
  <conditionalFormatting sqref="P59:AO59">
    <cfRule type="cellIs" dxfId="2233" priority="2233" stopIfTrue="1" operator="greaterThan">
      <formula>P$3</formula>
    </cfRule>
    <cfRule type="cellIs" dxfId="2232" priority="2234" stopIfTrue="1" operator="lessThan">
      <formula>0</formula>
    </cfRule>
  </conditionalFormatting>
  <conditionalFormatting sqref="C63">
    <cfRule type="cellIs" dxfId="2231" priority="2231" operator="lessThan">
      <formula>C$3/2</formula>
    </cfRule>
    <cfRule type="cellIs" dxfId="2230" priority="2232" operator="greaterThanOrEqual">
      <formula>C$3/2</formula>
    </cfRule>
  </conditionalFormatting>
  <conditionalFormatting sqref="D63">
    <cfRule type="cellIs" dxfId="2229" priority="2229" operator="lessThan">
      <formula>D$3/2</formula>
    </cfRule>
    <cfRule type="cellIs" dxfId="2228" priority="2230" operator="greaterThanOrEqual">
      <formula>D$3/2</formula>
    </cfRule>
  </conditionalFormatting>
  <conditionalFormatting sqref="E63:H63">
    <cfRule type="cellIs" dxfId="2227" priority="2227" operator="lessThan">
      <formula>E$3/2</formula>
    </cfRule>
    <cfRule type="cellIs" dxfId="2226" priority="2228" operator="greaterThanOrEqual">
      <formula>E$3/2</formula>
    </cfRule>
  </conditionalFormatting>
  <conditionalFormatting sqref="J63:N63">
    <cfRule type="cellIs" dxfId="2225" priority="2225" operator="lessThan">
      <formula>J$3/2</formula>
    </cfRule>
    <cfRule type="cellIs" dxfId="2224" priority="2226" operator="greaterThanOrEqual">
      <formula>J$3/2</formula>
    </cfRule>
  </conditionalFormatting>
  <conditionalFormatting sqref="Q63:U63">
    <cfRule type="cellIs" dxfId="2223" priority="2223" operator="lessThan">
      <formula>Q$3/2</formula>
    </cfRule>
    <cfRule type="cellIs" dxfId="2222" priority="2224" operator="greaterThanOrEqual">
      <formula>Q$3/2</formula>
    </cfRule>
  </conditionalFormatting>
  <conditionalFormatting sqref="W63:AA63">
    <cfRule type="cellIs" dxfId="2221" priority="2221" operator="lessThan">
      <formula>W$3/2</formula>
    </cfRule>
    <cfRule type="cellIs" dxfId="2220" priority="2222" operator="greaterThanOrEqual">
      <formula>W$3/2</formula>
    </cfRule>
  </conditionalFormatting>
  <conditionalFormatting sqref="AD63:AH63">
    <cfRule type="cellIs" dxfId="2219" priority="2219" operator="lessThan">
      <formula>AD$3/2</formula>
    </cfRule>
    <cfRule type="cellIs" dxfId="2218" priority="2220" operator="greaterThanOrEqual">
      <formula>AD$3/2</formula>
    </cfRule>
  </conditionalFormatting>
  <conditionalFormatting sqref="AJ63:AN63">
    <cfRule type="cellIs" dxfId="2217" priority="2217" operator="lessThan">
      <formula>AJ$3/2</formula>
    </cfRule>
    <cfRule type="cellIs" dxfId="2216" priority="2218" operator="greaterThanOrEqual">
      <formula>AJ$3/2</formula>
    </cfRule>
  </conditionalFormatting>
  <conditionalFormatting sqref="I63">
    <cfRule type="cellIs" dxfId="2215" priority="2215" operator="lessThan">
      <formula>I$3/2</formula>
    </cfRule>
    <cfRule type="cellIs" dxfId="2214" priority="2216" operator="greaterThanOrEqual">
      <formula>I$3/2</formula>
    </cfRule>
  </conditionalFormatting>
  <conditionalFormatting sqref="O63:P63">
    <cfRule type="cellIs" dxfId="2213" priority="2213" operator="lessThan">
      <formula>O$3/2</formula>
    </cfRule>
    <cfRule type="cellIs" dxfId="2212" priority="2214" operator="greaterThanOrEqual">
      <formula>O$3/2</formula>
    </cfRule>
  </conditionalFormatting>
  <conditionalFormatting sqref="V63">
    <cfRule type="cellIs" dxfId="2211" priority="2211" operator="lessThan">
      <formula>V$3/2</formula>
    </cfRule>
    <cfRule type="cellIs" dxfId="2210" priority="2212" operator="greaterThanOrEqual">
      <formula>V$3/2</formula>
    </cfRule>
  </conditionalFormatting>
  <conditionalFormatting sqref="AB63">
    <cfRule type="cellIs" dxfId="2209" priority="2209" operator="lessThan">
      <formula>AB$3/2</formula>
    </cfRule>
    <cfRule type="cellIs" dxfId="2208" priority="2210" operator="greaterThanOrEqual">
      <formula>AB$3/2</formula>
    </cfRule>
  </conditionalFormatting>
  <conditionalFormatting sqref="AC63">
    <cfRule type="cellIs" dxfId="2207" priority="2207" operator="lessThan">
      <formula>AC$3/2</formula>
    </cfRule>
    <cfRule type="cellIs" dxfId="2206" priority="2208" operator="greaterThanOrEqual">
      <formula>AC$3/2</formula>
    </cfRule>
  </conditionalFormatting>
  <conditionalFormatting sqref="AI63">
    <cfRule type="cellIs" dxfId="2205" priority="2205" operator="lessThan">
      <formula>AI$3/2</formula>
    </cfRule>
    <cfRule type="cellIs" dxfId="2204" priority="2206" operator="greaterThanOrEqual">
      <formula>AI$3/2</formula>
    </cfRule>
  </conditionalFormatting>
  <conditionalFormatting sqref="AO63">
    <cfRule type="cellIs" dxfId="2203" priority="2203" operator="lessThan">
      <formula>AO$3/2</formula>
    </cfRule>
    <cfRule type="cellIs" dxfId="2202" priority="2204" operator="greaterThanOrEqual">
      <formula>AO$3/2</formula>
    </cfRule>
  </conditionalFormatting>
  <conditionalFormatting sqref="C61:C62">
    <cfRule type="cellIs" dxfId="2201" priority="2201" operator="lessThan">
      <formula>C$3/2</formula>
    </cfRule>
    <cfRule type="cellIs" dxfId="2200" priority="2202" operator="greaterThanOrEqual">
      <formula>C$3/2</formula>
    </cfRule>
  </conditionalFormatting>
  <conditionalFormatting sqref="D61:D62">
    <cfRule type="cellIs" dxfId="2199" priority="2199" operator="lessThan">
      <formula>D$3/2</formula>
    </cfRule>
    <cfRule type="cellIs" dxfId="2198" priority="2200" operator="greaterThanOrEqual">
      <formula>D$3/2</formula>
    </cfRule>
  </conditionalFormatting>
  <conditionalFormatting sqref="C61">
    <cfRule type="cellIs" dxfId="2197" priority="2197" stopIfTrue="1" operator="greaterThan">
      <formula>C$3</formula>
    </cfRule>
    <cfRule type="cellIs" dxfId="2196" priority="2198" stopIfTrue="1" operator="lessThan">
      <formula>0</formula>
    </cfRule>
  </conditionalFormatting>
  <conditionalFormatting sqref="D61">
    <cfRule type="cellIs" dxfId="2195" priority="2195" stopIfTrue="1" operator="greaterThan">
      <formula>D$3</formula>
    </cfRule>
    <cfRule type="cellIs" dxfId="2194" priority="2196" stopIfTrue="1" operator="lessThan">
      <formula>0</formula>
    </cfRule>
  </conditionalFormatting>
  <conditionalFormatting sqref="D62">
    <cfRule type="cellIs" dxfId="2193" priority="2193" stopIfTrue="1" operator="greaterThan">
      <formula>D$3</formula>
    </cfRule>
    <cfRule type="cellIs" dxfId="2192" priority="2194" stopIfTrue="1" operator="lessThan">
      <formula>0</formula>
    </cfRule>
  </conditionalFormatting>
  <conditionalFormatting sqref="C62">
    <cfRule type="cellIs" dxfId="2191" priority="2191" stopIfTrue="1" operator="greaterThan">
      <formula>C$3</formula>
    </cfRule>
    <cfRule type="cellIs" dxfId="2190" priority="2192" stopIfTrue="1" operator="lessThan">
      <formula>0</formula>
    </cfRule>
  </conditionalFormatting>
  <conditionalFormatting sqref="I61:I62">
    <cfRule type="cellIs" dxfId="2189" priority="2189" operator="lessThan">
      <formula>I$3/2</formula>
    </cfRule>
    <cfRule type="cellIs" dxfId="2188" priority="2190" operator="greaterThanOrEqual">
      <formula>I$3/2</formula>
    </cfRule>
  </conditionalFormatting>
  <conditionalFormatting sqref="I61">
    <cfRule type="cellIs" dxfId="2187" priority="2187" stopIfTrue="1" operator="greaterThan">
      <formula>I$3</formula>
    </cfRule>
    <cfRule type="cellIs" dxfId="2186" priority="2188" stopIfTrue="1" operator="lessThan">
      <formula>0</formula>
    </cfRule>
  </conditionalFormatting>
  <conditionalFormatting sqref="I62">
    <cfRule type="cellIs" dxfId="2185" priority="2185" stopIfTrue="1" operator="greaterThan">
      <formula>I$3</formula>
    </cfRule>
    <cfRule type="cellIs" dxfId="2184" priority="2186" stopIfTrue="1" operator="lessThan">
      <formula>0</formula>
    </cfRule>
  </conditionalFormatting>
  <conditionalFormatting sqref="E61:H62">
    <cfRule type="cellIs" dxfId="2183" priority="2183" operator="lessThan">
      <formula>E$3/2</formula>
    </cfRule>
    <cfRule type="cellIs" dxfId="2182" priority="2184" operator="greaterThanOrEqual">
      <formula>E$3/2</formula>
    </cfRule>
  </conditionalFormatting>
  <conditionalFormatting sqref="E61:H61">
    <cfRule type="cellIs" dxfId="2181" priority="2181" stopIfTrue="1" operator="greaterThan">
      <formula>E$3</formula>
    </cfRule>
    <cfRule type="cellIs" dxfId="2180" priority="2182" stopIfTrue="1" operator="lessThan">
      <formula>0</formula>
    </cfRule>
  </conditionalFormatting>
  <conditionalFormatting sqref="E62:H62">
    <cfRule type="cellIs" dxfId="2179" priority="2179" stopIfTrue="1" operator="greaterThan">
      <formula>E$3</formula>
    </cfRule>
    <cfRule type="cellIs" dxfId="2178" priority="2180" stopIfTrue="1" operator="lessThan">
      <formula>0</formula>
    </cfRule>
  </conditionalFormatting>
  <conditionalFormatting sqref="J61:N62">
    <cfRule type="cellIs" dxfId="2177" priority="2177" operator="lessThan">
      <formula>J$3/2</formula>
    </cfRule>
    <cfRule type="cellIs" dxfId="2176" priority="2178" operator="greaterThanOrEqual">
      <formula>J$3/2</formula>
    </cfRule>
  </conditionalFormatting>
  <conditionalFormatting sqref="J61:N61">
    <cfRule type="cellIs" dxfId="2175" priority="2175" stopIfTrue="1" operator="greaterThan">
      <formula>J$3</formula>
    </cfRule>
    <cfRule type="cellIs" dxfId="2174" priority="2176" stopIfTrue="1" operator="lessThan">
      <formula>0</formula>
    </cfRule>
  </conditionalFormatting>
  <conditionalFormatting sqref="J62:N62">
    <cfRule type="cellIs" dxfId="2173" priority="2173" stopIfTrue="1" operator="greaterThan">
      <formula>J$3</formula>
    </cfRule>
    <cfRule type="cellIs" dxfId="2172" priority="2174" stopIfTrue="1" operator="lessThan">
      <formula>0</formula>
    </cfRule>
  </conditionalFormatting>
  <conditionalFormatting sqref="O61:O62">
    <cfRule type="cellIs" dxfId="2171" priority="2171" operator="lessThan">
      <formula>O$3/2</formula>
    </cfRule>
    <cfRule type="cellIs" dxfId="2170" priority="2172" operator="greaterThanOrEqual">
      <formula>O$3/2</formula>
    </cfRule>
  </conditionalFormatting>
  <conditionalFormatting sqref="O61">
    <cfRule type="cellIs" dxfId="2169" priority="2169" stopIfTrue="1" operator="greaterThan">
      <formula>O$3</formula>
    </cfRule>
    <cfRule type="cellIs" dxfId="2168" priority="2170" stopIfTrue="1" operator="lessThan">
      <formula>0</formula>
    </cfRule>
  </conditionalFormatting>
  <conditionalFormatting sqref="O62">
    <cfRule type="cellIs" dxfId="2167" priority="2167" stopIfTrue="1" operator="greaterThan">
      <formula>O$3</formula>
    </cfRule>
    <cfRule type="cellIs" dxfId="2166" priority="2168" stopIfTrue="1" operator="lessThan">
      <formula>0</formula>
    </cfRule>
  </conditionalFormatting>
  <conditionalFormatting sqref="P61:AO62">
    <cfRule type="cellIs" dxfId="2165" priority="2165" operator="lessThan">
      <formula>P$3/2</formula>
    </cfRule>
    <cfRule type="cellIs" dxfId="2164" priority="2166" operator="greaterThanOrEqual">
      <formula>P$3/2</formula>
    </cfRule>
  </conditionalFormatting>
  <conditionalFormatting sqref="P61:AO61">
    <cfRule type="cellIs" dxfId="2163" priority="2163" stopIfTrue="1" operator="greaterThan">
      <formula>P$3</formula>
    </cfRule>
    <cfRule type="cellIs" dxfId="2162" priority="2164" stopIfTrue="1" operator="lessThan">
      <formula>0</formula>
    </cfRule>
  </conditionalFormatting>
  <conditionalFormatting sqref="P62:AO62">
    <cfRule type="cellIs" dxfId="2161" priority="2161" stopIfTrue="1" operator="greaterThan">
      <formula>P$3</formula>
    </cfRule>
    <cfRule type="cellIs" dxfId="2160" priority="2162" stopIfTrue="1" operator="lessThan">
      <formula>0</formula>
    </cfRule>
  </conditionalFormatting>
  <conditionalFormatting sqref="C66">
    <cfRule type="cellIs" dxfId="2159" priority="2159" operator="lessThan">
      <formula>C$3/2</formula>
    </cfRule>
    <cfRule type="cellIs" dxfId="2158" priority="2160" operator="greaterThanOrEqual">
      <formula>C$3/2</formula>
    </cfRule>
  </conditionalFormatting>
  <conditionalFormatting sqref="D66">
    <cfRule type="cellIs" dxfId="2157" priority="2157" operator="lessThan">
      <formula>D$3/2</formula>
    </cfRule>
    <cfRule type="cellIs" dxfId="2156" priority="2158" operator="greaterThanOrEqual">
      <formula>D$3/2</formula>
    </cfRule>
  </conditionalFormatting>
  <conditionalFormatting sqref="E66:H66">
    <cfRule type="cellIs" dxfId="2155" priority="2155" operator="lessThan">
      <formula>E$3/2</formula>
    </cfRule>
    <cfRule type="cellIs" dxfId="2154" priority="2156" operator="greaterThanOrEqual">
      <formula>E$3/2</formula>
    </cfRule>
  </conditionalFormatting>
  <conditionalFormatting sqref="J66:N66">
    <cfRule type="cellIs" dxfId="2153" priority="2153" operator="lessThan">
      <formula>J$3/2</formula>
    </cfRule>
    <cfRule type="cellIs" dxfId="2152" priority="2154" operator="greaterThanOrEqual">
      <formula>J$3/2</formula>
    </cfRule>
  </conditionalFormatting>
  <conditionalFormatting sqref="Q66:U66">
    <cfRule type="cellIs" dxfId="2151" priority="2151" operator="lessThan">
      <formula>Q$3/2</formula>
    </cfRule>
    <cfRule type="cellIs" dxfId="2150" priority="2152" operator="greaterThanOrEqual">
      <formula>Q$3/2</formula>
    </cfRule>
  </conditionalFormatting>
  <conditionalFormatting sqref="W66:AA66">
    <cfRule type="cellIs" dxfId="2149" priority="2149" operator="lessThan">
      <formula>W$3/2</formula>
    </cfRule>
    <cfRule type="cellIs" dxfId="2148" priority="2150" operator="greaterThanOrEqual">
      <formula>W$3/2</formula>
    </cfRule>
  </conditionalFormatting>
  <conditionalFormatting sqref="AD66:AH66">
    <cfRule type="cellIs" dxfId="2147" priority="2147" operator="lessThan">
      <formula>AD$3/2</formula>
    </cfRule>
    <cfRule type="cellIs" dxfId="2146" priority="2148" operator="greaterThanOrEqual">
      <formula>AD$3/2</formula>
    </cfRule>
  </conditionalFormatting>
  <conditionalFormatting sqref="AJ66:AN66">
    <cfRule type="cellIs" dxfId="2145" priority="2145" operator="lessThan">
      <formula>AJ$3/2</formula>
    </cfRule>
    <cfRule type="cellIs" dxfId="2144" priority="2146" operator="greaterThanOrEqual">
      <formula>AJ$3/2</formula>
    </cfRule>
  </conditionalFormatting>
  <conditionalFormatting sqref="I66">
    <cfRule type="cellIs" dxfId="2143" priority="2143" operator="lessThan">
      <formula>I$3/2</formula>
    </cfRule>
    <cfRule type="cellIs" dxfId="2142" priority="2144" operator="greaterThanOrEqual">
      <formula>I$3/2</formula>
    </cfRule>
  </conditionalFormatting>
  <conditionalFormatting sqref="O66:P66">
    <cfRule type="cellIs" dxfId="2141" priority="2141" operator="lessThan">
      <formula>O$3/2</formula>
    </cfRule>
    <cfRule type="cellIs" dxfId="2140" priority="2142" operator="greaterThanOrEqual">
      <formula>O$3/2</formula>
    </cfRule>
  </conditionalFormatting>
  <conditionalFormatting sqref="V66">
    <cfRule type="cellIs" dxfId="2139" priority="2139" operator="lessThan">
      <formula>V$3/2</formula>
    </cfRule>
    <cfRule type="cellIs" dxfId="2138" priority="2140" operator="greaterThanOrEqual">
      <formula>V$3/2</formula>
    </cfRule>
  </conditionalFormatting>
  <conditionalFormatting sqref="AB66">
    <cfRule type="cellIs" dxfId="2137" priority="2137" operator="lessThan">
      <formula>AB$3/2</formula>
    </cfRule>
    <cfRule type="cellIs" dxfId="2136" priority="2138" operator="greaterThanOrEqual">
      <formula>AB$3/2</formula>
    </cfRule>
  </conditionalFormatting>
  <conditionalFormatting sqref="AC66">
    <cfRule type="cellIs" dxfId="2135" priority="2135" operator="lessThan">
      <formula>AC$3/2</formula>
    </cfRule>
    <cfRule type="cellIs" dxfId="2134" priority="2136" operator="greaterThanOrEqual">
      <formula>AC$3/2</formula>
    </cfRule>
  </conditionalFormatting>
  <conditionalFormatting sqref="AI66">
    <cfRule type="cellIs" dxfId="2133" priority="2133" operator="lessThan">
      <formula>AI$3/2</formula>
    </cfRule>
    <cfRule type="cellIs" dxfId="2132" priority="2134" operator="greaterThanOrEqual">
      <formula>AI$3/2</formula>
    </cfRule>
  </conditionalFormatting>
  <conditionalFormatting sqref="AO66">
    <cfRule type="cellIs" dxfId="2131" priority="2131" operator="lessThan">
      <formula>AO$3/2</formula>
    </cfRule>
    <cfRule type="cellIs" dxfId="2130" priority="2132" operator="greaterThanOrEqual">
      <formula>AO$3/2</formula>
    </cfRule>
  </conditionalFormatting>
  <conditionalFormatting sqref="C64:C65">
    <cfRule type="cellIs" dxfId="2129" priority="2129" operator="lessThan">
      <formula>C$3/2</formula>
    </cfRule>
    <cfRule type="cellIs" dxfId="2128" priority="2130" operator="greaterThanOrEqual">
      <formula>C$3/2</formula>
    </cfRule>
  </conditionalFormatting>
  <conditionalFormatting sqref="D64:D65">
    <cfRule type="cellIs" dxfId="2127" priority="2127" operator="lessThan">
      <formula>D$3/2</formula>
    </cfRule>
    <cfRule type="cellIs" dxfId="2126" priority="2128" operator="greaterThanOrEqual">
      <formula>D$3/2</formula>
    </cfRule>
  </conditionalFormatting>
  <conditionalFormatting sqref="C64">
    <cfRule type="cellIs" dxfId="2125" priority="2125" stopIfTrue="1" operator="greaterThan">
      <formula>C$3</formula>
    </cfRule>
    <cfRule type="cellIs" dxfId="2124" priority="2126" stopIfTrue="1" operator="lessThan">
      <formula>0</formula>
    </cfRule>
  </conditionalFormatting>
  <conditionalFormatting sqref="D64">
    <cfRule type="cellIs" dxfId="2123" priority="2123" stopIfTrue="1" operator="greaterThan">
      <formula>D$3</formula>
    </cfRule>
    <cfRule type="cellIs" dxfId="2122" priority="2124" stopIfTrue="1" operator="lessThan">
      <formula>0</formula>
    </cfRule>
  </conditionalFormatting>
  <conditionalFormatting sqref="D65">
    <cfRule type="cellIs" dxfId="2121" priority="2121" stopIfTrue="1" operator="greaterThan">
      <formula>D$3</formula>
    </cfRule>
    <cfRule type="cellIs" dxfId="2120" priority="2122" stopIfTrue="1" operator="lessThan">
      <formula>0</formula>
    </cfRule>
  </conditionalFormatting>
  <conditionalFormatting sqref="C65">
    <cfRule type="cellIs" dxfId="2119" priority="2119" stopIfTrue="1" operator="greaterThan">
      <formula>C$3</formula>
    </cfRule>
    <cfRule type="cellIs" dxfId="2118" priority="2120" stopIfTrue="1" operator="lessThan">
      <formula>0</formula>
    </cfRule>
  </conditionalFormatting>
  <conditionalFormatting sqref="I64:I65">
    <cfRule type="cellIs" dxfId="2117" priority="2117" operator="lessThan">
      <formula>I$3/2</formula>
    </cfRule>
    <cfRule type="cellIs" dxfId="2116" priority="2118" operator="greaterThanOrEqual">
      <formula>I$3/2</formula>
    </cfRule>
  </conditionalFormatting>
  <conditionalFormatting sqref="I64">
    <cfRule type="cellIs" dxfId="2115" priority="2115" stopIfTrue="1" operator="greaterThan">
      <formula>I$3</formula>
    </cfRule>
    <cfRule type="cellIs" dxfId="2114" priority="2116" stopIfTrue="1" operator="lessThan">
      <formula>0</formula>
    </cfRule>
  </conditionalFormatting>
  <conditionalFormatting sqref="I65">
    <cfRule type="cellIs" dxfId="2113" priority="2113" stopIfTrue="1" operator="greaterThan">
      <formula>I$3</formula>
    </cfRule>
    <cfRule type="cellIs" dxfId="2112" priority="2114" stopIfTrue="1" operator="lessThan">
      <formula>0</formula>
    </cfRule>
  </conditionalFormatting>
  <conditionalFormatting sqref="E64:H65">
    <cfRule type="cellIs" dxfId="2111" priority="2111" operator="lessThan">
      <formula>E$3/2</formula>
    </cfRule>
    <cfRule type="cellIs" dxfId="2110" priority="2112" operator="greaterThanOrEqual">
      <formula>E$3/2</formula>
    </cfRule>
  </conditionalFormatting>
  <conditionalFormatting sqref="E64:H64">
    <cfRule type="cellIs" dxfId="2109" priority="2109" stopIfTrue="1" operator="greaterThan">
      <formula>E$3</formula>
    </cfRule>
    <cfRule type="cellIs" dxfId="2108" priority="2110" stopIfTrue="1" operator="lessThan">
      <formula>0</formula>
    </cfRule>
  </conditionalFormatting>
  <conditionalFormatting sqref="E65:H65">
    <cfRule type="cellIs" dxfId="2107" priority="2107" stopIfTrue="1" operator="greaterThan">
      <formula>E$3</formula>
    </cfRule>
    <cfRule type="cellIs" dxfId="2106" priority="2108" stopIfTrue="1" operator="lessThan">
      <formula>0</formula>
    </cfRule>
  </conditionalFormatting>
  <conditionalFormatting sqref="J64:N65">
    <cfRule type="cellIs" dxfId="2105" priority="2105" operator="lessThan">
      <formula>J$3/2</formula>
    </cfRule>
    <cfRule type="cellIs" dxfId="2104" priority="2106" operator="greaterThanOrEqual">
      <formula>J$3/2</formula>
    </cfRule>
  </conditionalFormatting>
  <conditionalFormatting sqref="J64:N64">
    <cfRule type="cellIs" dxfId="2103" priority="2103" stopIfTrue="1" operator="greaterThan">
      <formula>J$3</formula>
    </cfRule>
    <cfRule type="cellIs" dxfId="2102" priority="2104" stopIfTrue="1" operator="lessThan">
      <formula>0</formula>
    </cfRule>
  </conditionalFormatting>
  <conditionalFormatting sqref="J65:N65">
    <cfRule type="cellIs" dxfId="2101" priority="2101" stopIfTrue="1" operator="greaterThan">
      <formula>J$3</formula>
    </cfRule>
    <cfRule type="cellIs" dxfId="2100" priority="2102" stopIfTrue="1" operator="lessThan">
      <formula>0</formula>
    </cfRule>
  </conditionalFormatting>
  <conditionalFormatting sqref="O64:O65">
    <cfRule type="cellIs" dxfId="2099" priority="2099" operator="lessThan">
      <formula>O$3/2</formula>
    </cfRule>
    <cfRule type="cellIs" dxfId="2098" priority="2100" operator="greaterThanOrEqual">
      <formula>O$3/2</formula>
    </cfRule>
  </conditionalFormatting>
  <conditionalFormatting sqref="O64">
    <cfRule type="cellIs" dxfId="2097" priority="2097" stopIfTrue="1" operator="greaterThan">
      <formula>O$3</formula>
    </cfRule>
    <cfRule type="cellIs" dxfId="2096" priority="2098" stopIfTrue="1" operator="lessThan">
      <formula>0</formula>
    </cfRule>
  </conditionalFormatting>
  <conditionalFormatting sqref="O65">
    <cfRule type="cellIs" dxfId="2095" priority="2095" stopIfTrue="1" operator="greaterThan">
      <formula>O$3</formula>
    </cfRule>
    <cfRule type="cellIs" dxfId="2094" priority="2096" stopIfTrue="1" operator="lessThan">
      <formula>0</formula>
    </cfRule>
  </conditionalFormatting>
  <conditionalFormatting sqref="P64:AO65">
    <cfRule type="cellIs" dxfId="2093" priority="2093" operator="lessThan">
      <formula>P$3/2</formula>
    </cfRule>
    <cfRule type="cellIs" dxfId="2092" priority="2094" operator="greaterThanOrEqual">
      <formula>P$3/2</formula>
    </cfRule>
  </conditionalFormatting>
  <conditionalFormatting sqref="P64:AO64">
    <cfRule type="cellIs" dxfId="2091" priority="2091" stopIfTrue="1" operator="greaterThan">
      <formula>P$3</formula>
    </cfRule>
    <cfRule type="cellIs" dxfId="2090" priority="2092" stopIfTrue="1" operator="lessThan">
      <formula>0</formula>
    </cfRule>
  </conditionalFormatting>
  <conditionalFormatting sqref="P65:AO65">
    <cfRule type="cellIs" dxfId="2089" priority="2089" stopIfTrue="1" operator="greaterThan">
      <formula>P$3</formula>
    </cfRule>
    <cfRule type="cellIs" dxfId="2088" priority="2090" stopIfTrue="1" operator="lessThan">
      <formula>0</formula>
    </cfRule>
  </conditionalFormatting>
  <conditionalFormatting sqref="C69">
    <cfRule type="cellIs" dxfId="2087" priority="2087" operator="lessThan">
      <formula>C$3/2</formula>
    </cfRule>
    <cfRule type="cellIs" dxfId="2086" priority="2088" operator="greaterThanOrEqual">
      <formula>C$3/2</formula>
    </cfRule>
  </conditionalFormatting>
  <conditionalFormatting sqref="D69">
    <cfRule type="cellIs" dxfId="2085" priority="2085" operator="lessThan">
      <formula>D$3/2</formula>
    </cfRule>
    <cfRule type="cellIs" dxfId="2084" priority="2086" operator="greaterThanOrEqual">
      <formula>D$3/2</formula>
    </cfRule>
  </conditionalFormatting>
  <conditionalFormatting sqref="E69:H69">
    <cfRule type="cellIs" dxfId="2083" priority="2083" operator="lessThan">
      <formula>E$3/2</formula>
    </cfRule>
    <cfRule type="cellIs" dxfId="2082" priority="2084" operator="greaterThanOrEqual">
      <formula>E$3/2</formula>
    </cfRule>
  </conditionalFormatting>
  <conditionalFormatting sqref="J69:N69">
    <cfRule type="cellIs" dxfId="2081" priority="2081" operator="lessThan">
      <formula>J$3/2</formula>
    </cfRule>
    <cfRule type="cellIs" dxfId="2080" priority="2082" operator="greaterThanOrEqual">
      <formula>J$3/2</formula>
    </cfRule>
  </conditionalFormatting>
  <conditionalFormatting sqref="Q69:U69">
    <cfRule type="cellIs" dxfId="2079" priority="2079" operator="lessThan">
      <formula>Q$3/2</formula>
    </cfRule>
    <cfRule type="cellIs" dxfId="2078" priority="2080" operator="greaterThanOrEqual">
      <formula>Q$3/2</formula>
    </cfRule>
  </conditionalFormatting>
  <conditionalFormatting sqref="W69:AA69">
    <cfRule type="cellIs" dxfId="2077" priority="2077" operator="lessThan">
      <formula>W$3/2</formula>
    </cfRule>
    <cfRule type="cellIs" dxfId="2076" priority="2078" operator="greaterThanOrEqual">
      <formula>W$3/2</formula>
    </cfRule>
  </conditionalFormatting>
  <conditionalFormatting sqref="AD69:AH69">
    <cfRule type="cellIs" dxfId="2075" priority="2075" operator="lessThan">
      <formula>AD$3/2</formula>
    </cfRule>
    <cfRule type="cellIs" dxfId="2074" priority="2076" operator="greaterThanOrEqual">
      <formula>AD$3/2</formula>
    </cfRule>
  </conditionalFormatting>
  <conditionalFormatting sqref="AJ69:AN69">
    <cfRule type="cellIs" dxfId="2073" priority="2073" operator="lessThan">
      <formula>AJ$3/2</formula>
    </cfRule>
    <cfRule type="cellIs" dxfId="2072" priority="2074" operator="greaterThanOrEqual">
      <formula>AJ$3/2</formula>
    </cfRule>
  </conditionalFormatting>
  <conditionalFormatting sqref="I69">
    <cfRule type="cellIs" dxfId="2071" priority="2071" operator="lessThan">
      <formula>I$3/2</formula>
    </cfRule>
    <cfRule type="cellIs" dxfId="2070" priority="2072" operator="greaterThanOrEqual">
      <formula>I$3/2</formula>
    </cfRule>
  </conditionalFormatting>
  <conditionalFormatting sqref="O69:P69">
    <cfRule type="cellIs" dxfId="2069" priority="2069" operator="lessThan">
      <formula>O$3/2</formula>
    </cfRule>
    <cfRule type="cellIs" dxfId="2068" priority="2070" operator="greaterThanOrEqual">
      <formula>O$3/2</formula>
    </cfRule>
  </conditionalFormatting>
  <conditionalFormatting sqref="V69">
    <cfRule type="cellIs" dxfId="2067" priority="2067" operator="lessThan">
      <formula>V$3/2</formula>
    </cfRule>
    <cfRule type="cellIs" dxfId="2066" priority="2068" operator="greaterThanOrEqual">
      <formula>V$3/2</formula>
    </cfRule>
  </conditionalFormatting>
  <conditionalFormatting sqref="AB69">
    <cfRule type="cellIs" dxfId="2065" priority="2065" operator="lessThan">
      <formula>AB$3/2</formula>
    </cfRule>
    <cfRule type="cellIs" dxfId="2064" priority="2066" operator="greaterThanOrEqual">
      <formula>AB$3/2</formula>
    </cfRule>
  </conditionalFormatting>
  <conditionalFormatting sqref="AC69">
    <cfRule type="cellIs" dxfId="2063" priority="2063" operator="lessThan">
      <formula>AC$3/2</formula>
    </cfRule>
    <cfRule type="cellIs" dxfId="2062" priority="2064" operator="greaterThanOrEqual">
      <formula>AC$3/2</formula>
    </cfRule>
  </conditionalFormatting>
  <conditionalFormatting sqref="AI69">
    <cfRule type="cellIs" dxfId="2061" priority="2061" operator="lessThan">
      <formula>AI$3/2</formula>
    </cfRule>
    <cfRule type="cellIs" dxfId="2060" priority="2062" operator="greaterThanOrEqual">
      <formula>AI$3/2</formula>
    </cfRule>
  </conditionalFormatting>
  <conditionalFormatting sqref="AO69">
    <cfRule type="cellIs" dxfId="2059" priority="2059" operator="lessThan">
      <formula>AO$3/2</formula>
    </cfRule>
    <cfRule type="cellIs" dxfId="2058" priority="2060" operator="greaterThanOrEqual">
      <formula>AO$3/2</formula>
    </cfRule>
  </conditionalFormatting>
  <conditionalFormatting sqref="C67:C68">
    <cfRule type="cellIs" dxfId="2057" priority="2057" operator="lessThan">
      <formula>C$3/2</formula>
    </cfRule>
    <cfRule type="cellIs" dxfId="2056" priority="2058" operator="greaterThanOrEqual">
      <formula>C$3/2</formula>
    </cfRule>
  </conditionalFormatting>
  <conditionalFormatting sqref="D67:D68">
    <cfRule type="cellIs" dxfId="2055" priority="2055" operator="lessThan">
      <formula>D$3/2</formula>
    </cfRule>
    <cfRule type="cellIs" dxfId="2054" priority="2056" operator="greaterThanOrEqual">
      <formula>D$3/2</formula>
    </cfRule>
  </conditionalFormatting>
  <conditionalFormatting sqref="C67">
    <cfRule type="cellIs" dxfId="2053" priority="2053" stopIfTrue="1" operator="greaterThan">
      <formula>C$3</formula>
    </cfRule>
    <cfRule type="cellIs" dxfId="2052" priority="2054" stopIfTrue="1" operator="lessThan">
      <formula>0</formula>
    </cfRule>
  </conditionalFormatting>
  <conditionalFormatting sqref="D67">
    <cfRule type="cellIs" dxfId="2051" priority="2051" stopIfTrue="1" operator="greaterThan">
      <formula>D$3</formula>
    </cfRule>
    <cfRule type="cellIs" dxfId="2050" priority="2052" stopIfTrue="1" operator="lessThan">
      <formula>0</formula>
    </cfRule>
  </conditionalFormatting>
  <conditionalFormatting sqref="D68">
    <cfRule type="cellIs" dxfId="2049" priority="2049" stopIfTrue="1" operator="greaterThan">
      <formula>D$3</formula>
    </cfRule>
    <cfRule type="cellIs" dxfId="2048" priority="2050" stopIfTrue="1" operator="lessThan">
      <formula>0</formula>
    </cfRule>
  </conditionalFormatting>
  <conditionalFormatting sqref="C68">
    <cfRule type="cellIs" dxfId="2047" priority="2047" stopIfTrue="1" operator="greaterThan">
      <formula>C$3</formula>
    </cfRule>
    <cfRule type="cellIs" dxfId="2046" priority="2048" stopIfTrue="1" operator="lessThan">
      <formula>0</formula>
    </cfRule>
  </conditionalFormatting>
  <conditionalFormatting sqref="I67:I68">
    <cfRule type="cellIs" dxfId="2045" priority="2045" operator="lessThan">
      <formula>I$3/2</formula>
    </cfRule>
    <cfRule type="cellIs" dxfId="2044" priority="2046" operator="greaterThanOrEqual">
      <formula>I$3/2</formula>
    </cfRule>
  </conditionalFormatting>
  <conditionalFormatting sqref="I67">
    <cfRule type="cellIs" dxfId="2043" priority="2043" stopIfTrue="1" operator="greaterThan">
      <formula>I$3</formula>
    </cfRule>
    <cfRule type="cellIs" dxfId="2042" priority="2044" stopIfTrue="1" operator="lessThan">
      <formula>0</formula>
    </cfRule>
  </conditionalFormatting>
  <conditionalFormatting sqref="I68">
    <cfRule type="cellIs" dxfId="2041" priority="2041" stopIfTrue="1" operator="greaterThan">
      <formula>I$3</formula>
    </cfRule>
    <cfRule type="cellIs" dxfId="2040" priority="2042" stopIfTrue="1" operator="lessThan">
      <formula>0</formula>
    </cfRule>
  </conditionalFormatting>
  <conditionalFormatting sqref="E67:H68">
    <cfRule type="cellIs" dxfId="2039" priority="2039" operator="lessThan">
      <formula>E$3/2</formula>
    </cfRule>
    <cfRule type="cellIs" dxfId="2038" priority="2040" operator="greaterThanOrEqual">
      <formula>E$3/2</formula>
    </cfRule>
  </conditionalFormatting>
  <conditionalFormatting sqref="E67:H67">
    <cfRule type="cellIs" dxfId="2037" priority="2037" stopIfTrue="1" operator="greaterThan">
      <formula>E$3</formula>
    </cfRule>
    <cfRule type="cellIs" dxfId="2036" priority="2038" stopIfTrue="1" operator="lessThan">
      <formula>0</formula>
    </cfRule>
  </conditionalFormatting>
  <conditionalFormatting sqref="E68:H68">
    <cfRule type="cellIs" dxfId="2035" priority="2035" stopIfTrue="1" operator="greaterThan">
      <formula>E$3</formula>
    </cfRule>
    <cfRule type="cellIs" dxfId="2034" priority="2036" stopIfTrue="1" operator="lessThan">
      <formula>0</formula>
    </cfRule>
  </conditionalFormatting>
  <conditionalFormatting sqref="J67:N68">
    <cfRule type="cellIs" dxfId="2033" priority="2033" operator="lessThan">
      <formula>J$3/2</formula>
    </cfRule>
    <cfRule type="cellIs" dxfId="2032" priority="2034" operator="greaterThanOrEqual">
      <formula>J$3/2</formula>
    </cfRule>
  </conditionalFormatting>
  <conditionalFormatting sqref="J67:N67">
    <cfRule type="cellIs" dxfId="2031" priority="2031" stopIfTrue="1" operator="greaterThan">
      <formula>J$3</formula>
    </cfRule>
    <cfRule type="cellIs" dxfId="2030" priority="2032" stopIfTrue="1" operator="lessThan">
      <formula>0</formula>
    </cfRule>
  </conditionalFormatting>
  <conditionalFormatting sqref="J68:N68">
    <cfRule type="cellIs" dxfId="2029" priority="2029" stopIfTrue="1" operator="greaterThan">
      <formula>J$3</formula>
    </cfRule>
    <cfRule type="cellIs" dxfId="2028" priority="2030" stopIfTrue="1" operator="lessThan">
      <formula>0</formula>
    </cfRule>
  </conditionalFormatting>
  <conditionalFormatting sqref="O67:O68">
    <cfRule type="cellIs" dxfId="2027" priority="2027" operator="lessThan">
      <formula>O$3/2</formula>
    </cfRule>
    <cfRule type="cellIs" dxfId="2026" priority="2028" operator="greaterThanOrEqual">
      <formula>O$3/2</formula>
    </cfRule>
  </conditionalFormatting>
  <conditionalFormatting sqref="O67">
    <cfRule type="cellIs" dxfId="2025" priority="2025" stopIfTrue="1" operator="greaterThan">
      <formula>O$3</formula>
    </cfRule>
    <cfRule type="cellIs" dxfId="2024" priority="2026" stopIfTrue="1" operator="lessThan">
      <formula>0</formula>
    </cfRule>
  </conditionalFormatting>
  <conditionalFormatting sqref="O68">
    <cfRule type="cellIs" dxfId="2023" priority="2023" stopIfTrue="1" operator="greaterThan">
      <formula>O$3</formula>
    </cfRule>
    <cfRule type="cellIs" dxfId="2022" priority="2024" stopIfTrue="1" operator="lessThan">
      <formula>0</formula>
    </cfRule>
  </conditionalFormatting>
  <conditionalFormatting sqref="P67:AO68">
    <cfRule type="cellIs" dxfId="2021" priority="2021" operator="lessThan">
      <formula>P$3/2</formula>
    </cfRule>
    <cfRule type="cellIs" dxfId="2020" priority="2022" operator="greaterThanOrEqual">
      <formula>P$3/2</formula>
    </cfRule>
  </conditionalFormatting>
  <conditionalFormatting sqref="P67:AO67">
    <cfRule type="cellIs" dxfId="2019" priority="2019" stopIfTrue="1" operator="greaterThan">
      <formula>P$3</formula>
    </cfRule>
    <cfRule type="cellIs" dxfId="2018" priority="2020" stopIfTrue="1" operator="lessThan">
      <formula>0</formula>
    </cfRule>
  </conditionalFormatting>
  <conditionalFormatting sqref="P68:AO68">
    <cfRule type="cellIs" dxfId="2017" priority="2017" stopIfTrue="1" operator="greaterThan">
      <formula>P$3</formula>
    </cfRule>
    <cfRule type="cellIs" dxfId="2016" priority="2018" stopIfTrue="1" operator="lessThan">
      <formula>0</formula>
    </cfRule>
  </conditionalFormatting>
  <conditionalFormatting sqref="C72">
    <cfRule type="cellIs" dxfId="2015" priority="2015" operator="lessThan">
      <formula>C$3/2</formula>
    </cfRule>
    <cfRule type="cellIs" dxfId="2014" priority="2016" operator="greaterThanOrEqual">
      <formula>C$3/2</formula>
    </cfRule>
  </conditionalFormatting>
  <conditionalFormatting sqref="D72">
    <cfRule type="cellIs" dxfId="2013" priority="2013" operator="lessThan">
      <formula>D$3/2</formula>
    </cfRule>
    <cfRule type="cellIs" dxfId="2012" priority="2014" operator="greaterThanOrEqual">
      <formula>D$3/2</formula>
    </cfRule>
  </conditionalFormatting>
  <conditionalFormatting sqref="E72:H72">
    <cfRule type="cellIs" dxfId="2011" priority="2011" operator="lessThan">
      <formula>E$3/2</formula>
    </cfRule>
    <cfRule type="cellIs" dxfId="2010" priority="2012" operator="greaterThanOrEqual">
      <formula>E$3/2</formula>
    </cfRule>
  </conditionalFormatting>
  <conditionalFormatting sqref="J72:N72">
    <cfRule type="cellIs" dxfId="2009" priority="2009" operator="lessThan">
      <formula>J$3/2</formula>
    </cfRule>
    <cfRule type="cellIs" dxfId="2008" priority="2010" operator="greaterThanOrEqual">
      <formula>J$3/2</formula>
    </cfRule>
  </conditionalFormatting>
  <conditionalFormatting sqref="Q72:U72">
    <cfRule type="cellIs" dxfId="2007" priority="2007" operator="lessThan">
      <formula>Q$3/2</formula>
    </cfRule>
    <cfRule type="cellIs" dxfId="2006" priority="2008" operator="greaterThanOrEqual">
      <formula>Q$3/2</formula>
    </cfRule>
  </conditionalFormatting>
  <conditionalFormatting sqref="W72:AA72">
    <cfRule type="cellIs" dxfId="2005" priority="2005" operator="lessThan">
      <formula>W$3/2</formula>
    </cfRule>
    <cfRule type="cellIs" dxfId="2004" priority="2006" operator="greaterThanOrEqual">
      <formula>W$3/2</formula>
    </cfRule>
  </conditionalFormatting>
  <conditionalFormatting sqref="AD72:AH72">
    <cfRule type="cellIs" dxfId="2003" priority="2003" operator="lessThan">
      <formula>AD$3/2</formula>
    </cfRule>
    <cfRule type="cellIs" dxfId="2002" priority="2004" operator="greaterThanOrEqual">
      <formula>AD$3/2</formula>
    </cfRule>
  </conditionalFormatting>
  <conditionalFormatting sqref="AJ72:AN72">
    <cfRule type="cellIs" dxfId="2001" priority="2001" operator="lessThan">
      <formula>AJ$3/2</formula>
    </cfRule>
    <cfRule type="cellIs" dxfId="2000" priority="2002" operator="greaterThanOrEqual">
      <formula>AJ$3/2</formula>
    </cfRule>
  </conditionalFormatting>
  <conditionalFormatting sqref="I72">
    <cfRule type="cellIs" dxfId="1999" priority="1999" operator="lessThan">
      <formula>I$3/2</formula>
    </cfRule>
    <cfRule type="cellIs" dxfId="1998" priority="2000" operator="greaterThanOrEqual">
      <formula>I$3/2</formula>
    </cfRule>
  </conditionalFormatting>
  <conditionalFormatting sqref="O72:P72">
    <cfRule type="cellIs" dxfId="1997" priority="1997" operator="lessThan">
      <formula>O$3/2</formula>
    </cfRule>
    <cfRule type="cellIs" dxfId="1996" priority="1998" operator="greaterThanOrEqual">
      <formula>O$3/2</formula>
    </cfRule>
  </conditionalFormatting>
  <conditionalFormatting sqref="V72">
    <cfRule type="cellIs" dxfId="1995" priority="1995" operator="lessThan">
      <formula>V$3/2</formula>
    </cfRule>
    <cfRule type="cellIs" dxfId="1994" priority="1996" operator="greaterThanOrEqual">
      <formula>V$3/2</formula>
    </cfRule>
  </conditionalFormatting>
  <conditionalFormatting sqref="AB72">
    <cfRule type="cellIs" dxfId="1993" priority="1993" operator="lessThan">
      <formula>AB$3/2</formula>
    </cfRule>
    <cfRule type="cellIs" dxfId="1992" priority="1994" operator="greaterThanOrEqual">
      <formula>AB$3/2</formula>
    </cfRule>
  </conditionalFormatting>
  <conditionalFormatting sqref="AC72">
    <cfRule type="cellIs" dxfId="1991" priority="1991" operator="lessThan">
      <formula>AC$3/2</formula>
    </cfRule>
    <cfRule type="cellIs" dxfId="1990" priority="1992" operator="greaterThanOrEqual">
      <formula>AC$3/2</formula>
    </cfRule>
  </conditionalFormatting>
  <conditionalFormatting sqref="AI72">
    <cfRule type="cellIs" dxfId="1989" priority="1989" operator="lessThan">
      <formula>AI$3/2</formula>
    </cfRule>
    <cfRule type="cellIs" dxfId="1988" priority="1990" operator="greaterThanOrEqual">
      <formula>AI$3/2</formula>
    </cfRule>
  </conditionalFormatting>
  <conditionalFormatting sqref="AO72">
    <cfRule type="cellIs" dxfId="1987" priority="1987" operator="lessThan">
      <formula>AO$3/2</formula>
    </cfRule>
    <cfRule type="cellIs" dxfId="1986" priority="1988" operator="greaterThanOrEqual">
      <formula>AO$3/2</formula>
    </cfRule>
  </conditionalFormatting>
  <conditionalFormatting sqref="C70:C71">
    <cfRule type="cellIs" dxfId="1985" priority="1985" operator="lessThan">
      <formula>C$3/2</formula>
    </cfRule>
    <cfRule type="cellIs" dxfId="1984" priority="1986" operator="greaterThanOrEqual">
      <formula>C$3/2</formula>
    </cfRule>
  </conditionalFormatting>
  <conditionalFormatting sqref="D70:D71">
    <cfRule type="cellIs" dxfId="1983" priority="1983" operator="lessThan">
      <formula>D$3/2</formula>
    </cfRule>
    <cfRule type="cellIs" dxfId="1982" priority="1984" operator="greaterThanOrEqual">
      <formula>D$3/2</formula>
    </cfRule>
  </conditionalFormatting>
  <conditionalFormatting sqref="C70">
    <cfRule type="cellIs" dxfId="1981" priority="1981" stopIfTrue="1" operator="greaterThan">
      <formula>C$3</formula>
    </cfRule>
    <cfRule type="cellIs" dxfId="1980" priority="1982" stopIfTrue="1" operator="lessThan">
      <formula>0</formula>
    </cfRule>
  </conditionalFormatting>
  <conditionalFormatting sqref="D70">
    <cfRule type="cellIs" dxfId="1979" priority="1979" stopIfTrue="1" operator="greaterThan">
      <formula>D$3</formula>
    </cfRule>
    <cfRule type="cellIs" dxfId="1978" priority="1980" stopIfTrue="1" operator="lessThan">
      <formula>0</formula>
    </cfRule>
  </conditionalFormatting>
  <conditionalFormatting sqref="D71">
    <cfRule type="cellIs" dxfId="1977" priority="1977" stopIfTrue="1" operator="greaterThan">
      <formula>D$3</formula>
    </cfRule>
    <cfRule type="cellIs" dxfId="1976" priority="1978" stopIfTrue="1" operator="lessThan">
      <formula>0</formula>
    </cfRule>
  </conditionalFormatting>
  <conditionalFormatting sqref="C71">
    <cfRule type="cellIs" dxfId="1975" priority="1975" stopIfTrue="1" operator="greaterThan">
      <formula>C$3</formula>
    </cfRule>
    <cfRule type="cellIs" dxfId="1974" priority="1976" stopIfTrue="1" operator="lessThan">
      <formula>0</formula>
    </cfRule>
  </conditionalFormatting>
  <conditionalFormatting sqref="I70:I71">
    <cfRule type="cellIs" dxfId="1973" priority="1973" operator="lessThan">
      <formula>I$3/2</formula>
    </cfRule>
    <cfRule type="cellIs" dxfId="1972" priority="1974" operator="greaterThanOrEqual">
      <formula>I$3/2</formula>
    </cfRule>
  </conditionalFormatting>
  <conditionalFormatting sqref="I70">
    <cfRule type="cellIs" dxfId="1971" priority="1971" stopIfTrue="1" operator="greaterThan">
      <formula>I$3</formula>
    </cfRule>
    <cfRule type="cellIs" dxfId="1970" priority="1972" stopIfTrue="1" operator="lessThan">
      <formula>0</formula>
    </cfRule>
  </conditionalFormatting>
  <conditionalFormatting sqref="I71">
    <cfRule type="cellIs" dxfId="1969" priority="1969" stopIfTrue="1" operator="greaterThan">
      <formula>I$3</formula>
    </cfRule>
    <cfRule type="cellIs" dxfId="1968" priority="1970" stopIfTrue="1" operator="lessThan">
      <formula>0</formula>
    </cfRule>
  </conditionalFormatting>
  <conditionalFormatting sqref="E70:H71">
    <cfRule type="cellIs" dxfId="1967" priority="1967" operator="lessThan">
      <formula>E$3/2</formula>
    </cfRule>
    <cfRule type="cellIs" dxfId="1966" priority="1968" operator="greaterThanOrEqual">
      <formula>E$3/2</formula>
    </cfRule>
  </conditionalFormatting>
  <conditionalFormatting sqref="E70:H70">
    <cfRule type="cellIs" dxfId="1965" priority="1965" stopIfTrue="1" operator="greaterThan">
      <formula>E$3</formula>
    </cfRule>
    <cfRule type="cellIs" dxfId="1964" priority="1966" stopIfTrue="1" operator="lessThan">
      <formula>0</formula>
    </cfRule>
  </conditionalFormatting>
  <conditionalFormatting sqref="E71:H71">
    <cfRule type="cellIs" dxfId="1963" priority="1963" stopIfTrue="1" operator="greaterThan">
      <formula>E$3</formula>
    </cfRule>
    <cfRule type="cellIs" dxfId="1962" priority="1964" stopIfTrue="1" operator="lessThan">
      <formula>0</formula>
    </cfRule>
  </conditionalFormatting>
  <conditionalFormatting sqref="J70:N71">
    <cfRule type="cellIs" dxfId="1961" priority="1961" operator="lessThan">
      <formula>J$3/2</formula>
    </cfRule>
    <cfRule type="cellIs" dxfId="1960" priority="1962" operator="greaterThanOrEqual">
      <formula>J$3/2</formula>
    </cfRule>
  </conditionalFormatting>
  <conditionalFormatting sqref="J70:N70">
    <cfRule type="cellIs" dxfId="1959" priority="1959" stopIfTrue="1" operator="greaterThan">
      <formula>J$3</formula>
    </cfRule>
    <cfRule type="cellIs" dxfId="1958" priority="1960" stopIfTrue="1" operator="lessThan">
      <formula>0</formula>
    </cfRule>
  </conditionalFormatting>
  <conditionalFormatting sqref="J71:N71">
    <cfRule type="cellIs" dxfId="1957" priority="1957" stopIfTrue="1" operator="greaterThan">
      <formula>J$3</formula>
    </cfRule>
    <cfRule type="cellIs" dxfId="1956" priority="1958" stopIfTrue="1" operator="lessThan">
      <formula>0</formula>
    </cfRule>
  </conditionalFormatting>
  <conditionalFormatting sqref="O70:O71">
    <cfRule type="cellIs" dxfId="1955" priority="1955" operator="lessThan">
      <formula>O$3/2</formula>
    </cfRule>
    <cfRule type="cellIs" dxfId="1954" priority="1956" operator="greaterThanOrEqual">
      <formula>O$3/2</formula>
    </cfRule>
  </conditionalFormatting>
  <conditionalFormatting sqref="O70">
    <cfRule type="cellIs" dxfId="1953" priority="1953" stopIfTrue="1" operator="greaterThan">
      <formula>O$3</formula>
    </cfRule>
    <cfRule type="cellIs" dxfId="1952" priority="1954" stopIfTrue="1" operator="lessThan">
      <formula>0</formula>
    </cfRule>
  </conditionalFormatting>
  <conditionalFormatting sqref="O71">
    <cfRule type="cellIs" dxfId="1951" priority="1951" stopIfTrue="1" operator="greaterThan">
      <formula>O$3</formula>
    </cfRule>
    <cfRule type="cellIs" dxfId="1950" priority="1952" stopIfTrue="1" operator="lessThan">
      <formula>0</formula>
    </cfRule>
  </conditionalFormatting>
  <conditionalFormatting sqref="P70:AO71">
    <cfRule type="cellIs" dxfId="1949" priority="1949" operator="lessThan">
      <formula>P$3/2</formula>
    </cfRule>
    <cfRule type="cellIs" dxfId="1948" priority="1950" operator="greaterThanOrEqual">
      <formula>P$3/2</formula>
    </cfRule>
  </conditionalFormatting>
  <conditionalFormatting sqref="P70:AO70">
    <cfRule type="cellIs" dxfId="1947" priority="1947" stopIfTrue="1" operator="greaterThan">
      <formula>P$3</formula>
    </cfRule>
    <cfRule type="cellIs" dxfId="1946" priority="1948" stopIfTrue="1" operator="lessThan">
      <formula>0</formula>
    </cfRule>
  </conditionalFormatting>
  <conditionalFormatting sqref="P71:AO71">
    <cfRule type="cellIs" dxfId="1945" priority="1945" stopIfTrue="1" operator="greaterThan">
      <formula>P$3</formula>
    </cfRule>
    <cfRule type="cellIs" dxfId="1944" priority="1946" stopIfTrue="1" operator="lessThan">
      <formula>0</formula>
    </cfRule>
  </conditionalFormatting>
  <conditionalFormatting sqref="C75">
    <cfRule type="cellIs" dxfId="1943" priority="1943" operator="lessThan">
      <formula>C$3/2</formula>
    </cfRule>
    <cfRule type="cellIs" dxfId="1942" priority="1944" operator="greaterThanOrEqual">
      <formula>C$3/2</formula>
    </cfRule>
  </conditionalFormatting>
  <conditionalFormatting sqref="D75">
    <cfRule type="cellIs" dxfId="1941" priority="1941" operator="lessThan">
      <formula>D$3/2</formula>
    </cfRule>
    <cfRule type="cellIs" dxfId="1940" priority="1942" operator="greaterThanOrEqual">
      <formula>D$3/2</formula>
    </cfRule>
  </conditionalFormatting>
  <conditionalFormatting sqref="E75:H75">
    <cfRule type="cellIs" dxfId="1939" priority="1939" operator="lessThan">
      <formula>E$3/2</formula>
    </cfRule>
    <cfRule type="cellIs" dxfId="1938" priority="1940" operator="greaterThanOrEqual">
      <formula>E$3/2</formula>
    </cfRule>
  </conditionalFormatting>
  <conditionalFormatting sqref="J75:N75">
    <cfRule type="cellIs" dxfId="1937" priority="1937" operator="lessThan">
      <formula>J$3/2</formula>
    </cfRule>
    <cfRule type="cellIs" dxfId="1936" priority="1938" operator="greaterThanOrEqual">
      <formula>J$3/2</formula>
    </cfRule>
  </conditionalFormatting>
  <conditionalFormatting sqref="Q75:U75">
    <cfRule type="cellIs" dxfId="1935" priority="1935" operator="lessThan">
      <formula>Q$3/2</formula>
    </cfRule>
    <cfRule type="cellIs" dxfId="1934" priority="1936" operator="greaterThanOrEqual">
      <formula>Q$3/2</formula>
    </cfRule>
  </conditionalFormatting>
  <conditionalFormatting sqref="W75:AA75">
    <cfRule type="cellIs" dxfId="1933" priority="1933" operator="lessThan">
      <formula>W$3/2</formula>
    </cfRule>
    <cfRule type="cellIs" dxfId="1932" priority="1934" operator="greaterThanOrEqual">
      <formula>W$3/2</formula>
    </cfRule>
  </conditionalFormatting>
  <conditionalFormatting sqref="AD75:AH75">
    <cfRule type="cellIs" dxfId="1931" priority="1931" operator="lessThan">
      <formula>AD$3/2</formula>
    </cfRule>
    <cfRule type="cellIs" dxfId="1930" priority="1932" operator="greaterThanOrEqual">
      <formula>AD$3/2</formula>
    </cfRule>
  </conditionalFormatting>
  <conditionalFormatting sqref="AJ75:AN75">
    <cfRule type="cellIs" dxfId="1929" priority="1929" operator="lessThan">
      <formula>AJ$3/2</formula>
    </cfRule>
    <cfRule type="cellIs" dxfId="1928" priority="1930" operator="greaterThanOrEqual">
      <formula>AJ$3/2</formula>
    </cfRule>
  </conditionalFormatting>
  <conditionalFormatting sqref="I75">
    <cfRule type="cellIs" dxfId="1927" priority="1927" operator="lessThan">
      <formula>I$3/2</formula>
    </cfRule>
    <cfRule type="cellIs" dxfId="1926" priority="1928" operator="greaterThanOrEqual">
      <formula>I$3/2</formula>
    </cfRule>
  </conditionalFormatting>
  <conditionalFormatting sqref="O75:P75">
    <cfRule type="cellIs" dxfId="1925" priority="1925" operator="lessThan">
      <formula>O$3/2</formula>
    </cfRule>
    <cfRule type="cellIs" dxfId="1924" priority="1926" operator="greaterThanOrEqual">
      <formula>O$3/2</formula>
    </cfRule>
  </conditionalFormatting>
  <conditionalFormatting sqref="V75">
    <cfRule type="cellIs" dxfId="1923" priority="1923" operator="lessThan">
      <formula>V$3/2</formula>
    </cfRule>
    <cfRule type="cellIs" dxfId="1922" priority="1924" operator="greaterThanOrEqual">
      <formula>V$3/2</formula>
    </cfRule>
  </conditionalFormatting>
  <conditionalFormatting sqref="AB75">
    <cfRule type="cellIs" dxfId="1921" priority="1921" operator="lessThan">
      <formula>AB$3/2</formula>
    </cfRule>
    <cfRule type="cellIs" dxfId="1920" priority="1922" operator="greaterThanOrEqual">
      <formula>AB$3/2</formula>
    </cfRule>
  </conditionalFormatting>
  <conditionalFormatting sqref="AC75">
    <cfRule type="cellIs" dxfId="1919" priority="1919" operator="lessThan">
      <formula>AC$3/2</formula>
    </cfRule>
    <cfRule type="cellIs" dxfId="1918" priority="1920" operator="greaterThanOrEqual">
      <formula>AC$3/2</formula>
    </cfRule>
  </conditionalFormatting>
  <conditionalFormatting sqref="AI75">
    <cfRule type="cellIs" dxfId="1917" priority="1917" operator="lessThan">
      <formula>AI$3/2</formula>
    </cfRule>
    <cfRule type="cellIs" dxfId="1916" priority="1918" operator="greaterThanOrEqual">
      <formula>AI$3/2</formula>
    </cfRule>
  </conditionalFormatting>
  <conditionalFormatting sqref="AO75">
    <cfRule type="cellIs" dxfId="1915" priority="1915" operator="lessThan">
      <formula>AO$3/2</formula>
    </cfRule>
    <cfRule type="cellIs" dxfId="1914" priority="1916" operator="greaterThanOrEqual">
      <formula>AO$3/2</formula>
    </cfRule>
  </conditionalFormatting>
  <conditionalFormatting sqref="C73:C74">
    <cfRule type="cellIs" dxfId="1913" priority="1913" operator="lessThan">
      <formula>C$3/2</formula>
    </cfRule>
    <cfRule type="cellIs" dxfId="1912" priority="1914" operator="greaterThanOrEqual">
      <formula>C$3/2</formula>
    </cfRule>
  </conditionalFormatting>
  <conditionalFormatting sqref="D73:D74">
    <cfRule type="cellIs" dxfId="1911" priority="1911" operator="lessThan">
      <formula>D$3/2</formula>
    </cfRule>
    <cfRule type="cellIs" dxfId="1910" priority="1912" operator="greaterThanOrEqual">
      <formula>D$3/2</formula>
    </cfRule>
  </conditionalFormatting>
  <conditionalFormatting sqref="C73">
    <cfRule type="cellIs" dxfId="1909" priority="1909" stopIfTrue="1" operator="greaterThan">
      <formula>C$3</formula>
    </cfRule>
    <cfRule type="cellIs" dxfId="1908" priority="1910" stopIfTrue="1" operator="lessThan">
      <formula>0</formula>
    </cfRule>
  </conditionalFormatting>
  <conditionalFormatting sqref="D73">
    <cfRule type="cellIs" dxfId="1907" priority="1907" stopIfTrue="1" operator="greaterThan">
      <formula>D$3</formula>
    </cfRule>
    <cfRule type="cellIs" dxfId="1906" priority="1908" stopIfTrue="1" operator="lessThan">
      <formula>0</formula>
    </cfRule>
  </conditionalFormatting>
  <conditionalFormatting sqref="D74">
    <cfRule type="cellIs" dxfId="1905" priority="1905" stopIfTrue="1" operator="greaterThan">
      <formula>D$3</formula>
    </cfRule>
    <cfRule type="cellIs" dxfId="1904" priority="1906" stopIfTrue="1" operator="lessThan">
      <formula>0</formula>
    </cfRule>
  </conditionalFormatting>
  <conditionalFormatting sqref="C74">
    <cfRule type="cellIs" dxfId="1903" priority="1903" stopIfTrue="1" operator="greaterThan">
      <formula>C$3</formula>
    </cfRule>
    <cfRule type="cellIs" dxfId="1902" priority="1904" stopIfTrue="1" operator="lessThan">
      <formula>0</formula>
    </cfRule>
  </conditionalFormatting>
  <conditionalFormatting sqref="I73:I74">
    <cfRule type="cellIs" dxfId="1901" priority="1901" operator="lessThan">
      <formula>I$3/2</formula>
    </cfRule>
    <cfRule type="cellIs" dxfId="1900" priority="1902" operator="greaterThanOrEqual">
      <formula>I$3/2</formula>
    </cfRule>
  </conditionalFormatting>
  <conditionalFormatting sqref="I73">
    <cfRule type="cellIs" dxfId="1899" priority="1899" stopIfTrue="1" operator="greaterThan">
      <formula>I$3</formula>
    </cfRule>
    <cfRule type="cellIs" dxfId="1898" priority="1900" stopIfTrue="1" operator="lessThan">
      <formula>0</formula>
    </cfRule>
  </conditionalFormatting>
  <conditionalFormatting sqref="I74">
    <cfRule type="cellIs" dxfId="1897" priority="1897" stopIfTrue="1" operator="greaterThan">
      <formula>I$3</formula>
    </cfRule>
    <cfRule type="cellIs" dxfId="1896" priority="1898" stopIfTrue="1" operator="lessThan">
      <formula>0</formula>
    </cfRule>
  </conditionalFormatting>
  <conditionalFormatting sqref="E73:H74">
    <cfRule type="cellIs" dxfId="1895" priority="1895" operator="lessThan">
      <formula>E$3/2</formula>
    </cfRule>
    <cfRule type="cellIs" dxfId="1894" priority="1896" operator="greaterThanOrEqual">
      <formula>E$3/2</formula>
    </cfRule>
  </conditionalFormatting>
  <conditionalFormatting sqref="E73:H73">
    <cfRule type="cellIs" dxfId="1893" priority="1893" stopIfTrue="1" operator="greaterThan">
      <formula>E$3</formula>
    </cfRule>
    <cfRule type="cellIs" dxfId="1892" priority="1894" stopIfTrue="1" operator="lessThan">
      <formula>0</formula>
    </cfRule>
  </conditionalFormatting>
  <conditionalFormatting sqref="E74:H74">
    <cfRule type="cellIs" dxfId="1891" priority="1891" stopIfTrue="1" operator="greaterThan">
      <formula>E$3</formula>
    </cfRule>
    <cfRule type="cellIs" dxfId="1890" priority="1892" stopIfTrue="1" operator="lessThan">
      <formula>0</formula>
    </cfRule>
  </conditionalFormatting>
  <conditionalFormatting sqref="J73:N74">
    <cfRule type="cellIs" dxfId="1889" priority="1889" operator="lessThan">
      <formula>J$3/2</formula>
    </cfRule>
    <cfRule type="cellIs" dxfId="1888" priority="1890" operator="greaterThanOrEqual">
      <formula>J$3/2</formula>
    </cfRule>
  </conditionalFormatting>
  <conditionalFormatting sqref="J73:N73">
    <cfRule type="cellIs" dxfId="1887" priority="1887" stopIfTrue="1" operator="greaterThan">
      <formula>J$3</formula>
    </cfRule>
    <cfRule type="cellIs" dxfId="1886" priority="1888" stopIfTrue="1" operator="lessThan">
      <formula>0</formula>
    </cfRule>
  </conditionalFormatting>
  <conditionalFormatting sqref="J74:N74">
    <cfRule type="cellIs" dxfId="1885" priority="1885" stopIfTrue="1" operator="greaterThan">
      <formula>J$3</formula>
    </cfRule>
    <cfRule type="cellIs" dxfId="1884" priority="1886" stopIfTrue="1" operator="lessThan">
      <formula>0</formula>
    </cfRule>
  </conditionalFormatting>
  <conditionalFormatting sqref="O73:O74">
    <cfRule type="cellIs" dxfId="1883" priority="1883" operator="lessThan">
      <formula>O$3/2</formula>
    </cfRule>
    <cfRule type="cellIs" dxfId="1882" priority="1884" operator="greaterThanOrEqual">
      <formula>O$3/2</formula>
    </cfRule>
  </conditionalFormatting>
  <conditionalFormatting sqref="O73">
    <cfRule type="cellIs" dxfId="1881" priority="1881" stopIfTrue="1" operator="greaterThan">
      <formula>O$3</formula>
    </cfRule>
    <cfRule type="cellIs" dxfId="1880" priority="1882" stopIfTrue="1" operator="lessThan">
      <formula>0</formula>
    </cfRule>
  </conditionalFormatting>
  <conditionalFormatting sqref="O74">
    <cfRule type="cellIs" dxfId="1879" priority="1879" stopIfTrue="1" operator="greaterThan">
      <formula>O$3</formula>
    </cfRule>
    <cfRule type="cellIs" dxfId="1878" priority="1880" stopIfTrue="1" operator="lessThan">
      <formula>0</formula>
    </cfRule>
  </conditionalFormatting>
  <conditionalFormatting sqref="P73:AO74">
    <cfRule type="cellIs" dxfId="1877" priority="1877" operator="lessThan">
      <formula>P$3/2</formula>
    </cfRule>
    <cfRule type="cellIs" dxfId="1876" priority="1878" operator="greaterThanOrEqual">
      <formula>P$3/2</formula>
    </cfRule>
  </conditionalFormatting>
  <conditionalFormatting sqref="P73:AO73">
    <cfRule type="cellIs" dxfId="1875" priority="1875" stopIfTrue="1" operator="greaterThan">
      <formula>P$3</formula>
    </cfRule>
    <cfRule type="cellIs" dxfId="1874" priority="1876" stopIfTrue="1" operator="lessThan">
      <formula>0</formula>
    </cfRule>
  </conditionalFormatting>
  <conditionalFormatting sqref="P74:AO74">
    <cfRule type="cellIs" dxfId="1873" priority="1873" stopIfTrue="1" operator="greaterThan">
      <formula>P$3</formula>
    </cfRule>
    <cfRule type="cellIs" dxfId="1872" priority="1874" stopIfTrue="1" operator="lessThan">
      <formula>0</formula>
    </cfRule>
  </conditionalFormatting>
  <conditionalFormatting sqref="C78">
    <cfRule type="cellIs" dxfId="1871" priority="1871" operator="lessThan">
      <formula>C$3/2</formula>
    </cfRule>
    <cfRule type="cellIs" dxfId="1870" priority="1872" operator="greaterThanOrEqual">
      <formula>C$3/2</formula>
    </cfRule>
  </conditionalFormatting>
  <conditionalFormatting sqref="D78">
    <cfRule type="cellIs" dxfId="1869" priority="1869" operator="lessThan">
      <formula>D$3/2</formula>
    </cfRule>
    <cfRule type="cellIs" dxfId="1868" priority="1870" operator="greaterThanOrEqual">
      <formula>D$3/2</formula>
    </cfRule>
  </conditionalFormatting>
  <conditionalFormatting sqref="E78:H78">
    <cfRule type="cellIs" dxfId="1867" priority="1867" operator="lessThan">
      <formula>E$3/2</formula>
    </cfRule>
    <cfRule type="cellIs" dxfId="1866" priority="1868" operator="greaterThanOrEqual">
      <formula>E$3/2</formula>
    </cfRule>
  </conditionalFormatting>
  <conditionalFormatting sqref="J78:N78">
    <cfRule type="cellIs" dxfId="1865" priority="1865" operator="lessThan">
      <formula>J$3/2</formula>
    </cfRule>
    <cfRule type="cellIs" dxfId="1864" priority="1866" operator="greaterThanOrEqual">
      <formula>J$3/2</formula>
    </cfRule>
  </conditionalFormatting>
  <conditionalFormatting sqref="Q78:U78">
    <cfRule type="cellIs" dxfId="1863" priority="1863" operator="lessThan">
      <formula>Q$3/2</formula>
    </cfRule>
    <cfRule type="cellIs" dxfId="1862" priority="1864" operator="greaterThanOrEqual">
      <formula>Q$3/2</formula>
    </cfRule>
  </conditionalFormatting>
  <conditionalFormatting sqref="W78:AA78">
    <cfRule type="cellIs" dxfId="1861" priority="1861" operator="lessThan">
      <formula>W$3/2</formula>
    </cfRule>
    <cfRule type="cellIs" dxfId="1860" priority="1862" operator="greaterThanOrEqual">
      <formula>W$3/2</formula>
    </cfRule>
  </conditionalFormatting>
  <conditionalFormatting sqref="AD78:AH78">
    <cfRule type="cellIs" dxfId="1859" priority="1859" operator="lessThan">
      <formula>AD$3/2</formula>
    </cfRule>
    <cfRule type="cellIs" dxfId="1858" priority="1860" operator="greaterThanOrEqual">
      <formula>AD$3/2</formula>
    </cfRule>
  </conditionalFormatting>
  <conditionalFormatting sqref="AJ78:AN78">
    <cfRule type="cellIs" dxfId="1857" priority="1857" operator="lessThan">
      <formula>AJ$3/2</formula>
    </cfRule>
    <cfRule type="cellIs" dxfId="1856" priority="1858" operator="greaterThanOrEqual">
      <formula>AJ$3/2</formula>
    </cfRule>
  </conditionalFormatting>
  <conditionalFormatting sqref="I78">
    <cfRule type="cellIs" dxfId="1855" priority="1855" operator="lessThan">
      <formula>I$3/2</formula>
    </cfRule>
    <cfRule type="cellIs" dxfId="1854" priority="1856" operator="greaterThanOrEqual">
      <formula>I$3/2</formula>
    </cfRule>
  </conditionalFormatting>
  <conditionalFormatting sqref="O78:P78">
    <cfRule type="cellIs" dxfId="1853" priority="1853" operator="lessThan">
      <formula>O$3/2</formula>
    </cfRule>
    <cfRule type="cellIs" dxfId="1852" priority="1854" operator="greaterThanOrEqual">
      <formula>O$3/2</formula>
    </cfRule>
  </conditionalFormatting>
  <conditionalFormatting sqref="V78">
    <cfRule type="cellIs" dxfId="1851" priority="1851" operator="lessThan">
      <formula>V$3/2</formula>
    </cfRule>
    <cfRule type="cellIs" dxfId="1850" priority="1852" operator="greaterThanOrEqual">
      <formula>V$3/2</formula>
    </cfRule>
  </conditionalFormatting>
  <conditionalFormatting sqref="AB78">
    <cfRule type="cellIs" dxfId="1849" priority="1849" operator="lessThan">
      <formula>AB$3/2</formula>
    </cfRule>
    <cfRule type="cellIs" dxfId="1848" priority="1850" operator="greaterThanOrEqual">
      <formula>AB$3/2</formula>
    </cfRule>
  </conditionalFormatting>
  <conditionalFormatting sqref="AC78">
    <cfRule type="cellIs" dxfId="1847" priority="1847" operator="lessThan">
      <formula>AC$3/2</formula>
    </cfRule>
    <cfRule type="cellIs" dxfId="1846" priority="1848" operator="greaterThanOrEqual">
      <formula>AC$3/2</formula>
    </cfRule>
  </conditionalFormatting>
  <conditionalFormatting sqref="AI78">
    <cfRule type="cellIs" dxfId="1845" priority="1845" operator="lessThan">
      <formula>AI$3/2</formula>
    </cfRule>
    <cfRule type="cellIs" dxfId="1844" priority="1846" operator="greaterThanOrEqual">
      <formula>AI$3/2</formula>
    </cfRule>
  </conditionalFormatting>
  <conditionalFormatting sqref="AO78">
    <cfRule type="cellIs" dxfId="1843" priority="1843" operator="lessThan">
      <formula>AO$3/2</formula>
    </cfRule>
    <cfRule type="cellIs" dxfId="1842" priority="1844" operator="greaterThanOrEqual">
      <formula>AO$3/2</formula>
    </cfRule>
  </conditionalFormatting>
  <conditionalFormatting sqref="C76:C77">
    <cfRule type="cellIs" dxfId="1841" priority="1841" operator="lessThan">
      <formula>C$3/2</formula>
    </cfRule>
    <cfRule type="cellIs" dxfId="1840" priority="1842" operator="greaterThanOrEqual">
      <formula>C$3/2</formula>
    </cfRule>
  </conditionalFormatting>
  <conditionalFormatting sqref="D76:D77">
    <cfRule type="cellIs" dxfId="1839" priority="1839" operator="lessThan">
      <formula>D$3/2</formula>
    </cfRule>
    <cfRule type="cellIs" dxfId="1838" priority="1840" operator="greaterThanOrEqual">
      <formula>D$3/2</formula>
    </cfRule>
  </conditionalFormatting>
  <conditionalFormatting sqref="C76">
    <cfRule type="cellIs" dxfId="1837" priority="1837" stopIfTrue="1" operator="greaterThan">
      <formula>C$3</formula>
    </cfRule>
    <cfRule type="cellIs" dxfId="1836" priority="1838" stopIfTrue="1" operator="lessThan">
      <formula>0</formula>
    </cfRule>
  </conditionalFormatting>
  <conditionalFormatting sqref="D76">
    <cfRule type="cellIs" dxfId="1835" priority="1835" stopIfTrue="1" operator="greaterThan">
      <formula>D$3</formula>
    </cfRule>
    <cfRule type="cellIs" dxfId="1834" priority="1836" stopIfTrue="1" operator="lessThan">
      <formula>0</formula>
    </cfRule>
  </conditionalFormatting>
  <conditionalFormatting sqref="D77">
    <cfRule type="cellIs" dxfId="1833" priority="1833" stopIfTrue="1" operator="greaterThan">
      <formula>D$3</formula>
    </cfRule>
    <cfRule type="cellIs" dxfId="1832" priority="1834" stopIfTrue="1" operator="lessThan">
      <formula>0</formula>
    </cfRule>
  </conditionalFormatting>
  <conditionalFormatting sqref="C77">
    <cfRule type="cellIs" dxfId="1831" priority="1831" stopIfTrue="1" operator="greaterThan">
      <formula>C$3</formula>
    </cfRule>
    <cfRule type="cellIs" dxfId="1830" priority="1832" stopIfTrue="1" operator="lessThan">
      <formula>0</formula>
    </cfRule>
  </conditionalFormatting>
  <conditionalFormatting sqref="I76:I77">
    <cfRule type="cellIs" dxfId="1829" priority="1829" operator="lessThan">
      <formula>I$3/2</formula>
    </cfRule>
    <cfRule type="cellIs" dxfId="1828" priority="1830" operator="greaterThanOrEqual">
      <formula>I$3/2</formula>
    </cfRule>
  </conditionalFormatting>
  <conditionalFormatting sqref="I76">
    <cfRule type="cellIs" dxfId="1827" priority="1827" stopIfTrue="1" operator="greaterThan">
      <formula>I$3</formula>
    </cfRule>
    <cfRule type="cellIs" dxfId="1826" priority="1828" stopIfTrue="1" operator="lessThan">
      <formula>0</formula>
    </cfRule>
  </conditionalFormatting>
  <conditionalFormatting sqref="I77">
    <cfRule type="cellIs" dxfId="1825" priority="1825" stopIfTrue="1" operator="greaterThan">
      <formula>I$3</formula>
    </cfRule>
    <cfRule type="cellIs" dxfId="1824" priority="1826" stopIfTrue="1" operator="lessThan">
      <formula>0</formula>
    </cfRule>
  </conditionalFormatting>
  <conditionalFormatting sqref="E76:H77">
    <cfRule type="cellIs" dxfId="1823" priority="1823" operator="lessThan">
      <formula>E$3/2</formula>
    </cfRule>
    <cfRule type="cellIs" dxfId="1822" priority="1824" operator="greaterThanOrEqual">
      <formula>E$3/2</formula>
    </cfRule>
  </conditionalFormatting>
  <conditionalFormatting sqref="E76:H76">
    <cfRule type="cellIs" dxfId="1821" priority="1821" stopIfTrue="1" operator="greaterThan">
      <formula>E$3</formula>
    </cfRule>
    <cfRule type="cellIs" dxfId="1820" priority="1822" stopIfTrue="1" operator="lessThan">
      <formula>0</formula>
    </cfRule>
  </conditionalFormatting>
  <conditionalFormatting sqref="E77:H77">
    <cfRule type="cellIs" dxfId="1819" priority="1819" stopIfTrue="1" operator="greaterThan">
      <formula>E$3</formula>
    </cfRule>
    <cfRule type="cellIs" dxfId="1818" priority="1820" stopIfTrue="1" operator="lessThan">
      <formula>0</formula>
    </cfRule>
  </conditionalFormatting>
  <conditionalFormatting sqref="J76:N77">
    <cfRule type="cellIs" dxfId="1817" priority="1817" operator="lessThan">
      <formula>J$3/2</formula>
    </cfRule>
    <cfRule type="cellIs" dxfId="1816" priority="1818" operator="greaterThanOrEqual">
      <formula>J$3/2</formula>
    </cfRule>
  </conditionalFormatting>
  <conditionalFormatting sqref="J76:N76">
    <cfRule type="cellIs" dxfId="1815" priority="1815" stopIfTrue="1" operator="greaterThan">
      <formula>J$3</formula>
    </cfRule>
    <cfRule type="cellIs" dxfId="1814" priority="1816" stopIfTrue="1" operator="lessThan">
      <formula>0</formula>
    </cfRule>
  </conditionalFormatting>
  <conditionalFormatting sqref="J77:N77">
    <cfRule type="cellIs" dxfId="1813" priority="1813" stopIfTrue="1" operator="greaterThan">
      <formula>J$3</formula>
    </cfRule>
    <cfRule type="cellIs" dxfId="1812" priority="1814" stopIfTrue="1" operator="lessThan">
      <formula>0</formula>
    </cfRule>
  </conditionalFormatting>
  <conditionalFormatting sqref="O76:O77">
    <cfRule type="cellIs" dxfId="1811" priority="1811" operator="lessThan">
      <formula>O$3/2</formula>
    </cfRule>
    <cfRule type="cellIs" dxfId="1810" priority="1812" operator="greaterThanOrEqual">
      <formula>O$3/2</formula>
    </cfRule>
  </conditionalFormatting>
  <conditionalFormatting sqref="O76">
    <cfRule type="cellIs" dxfId="1809" priority="1809" stopIfTrue="1" operator="greaterThan">
      <formula>O$3</formula>
    </cfRule>
    <cfRule type="cellIs" dxfId="1808" priority="1810" stopIfTrue="1" operator="lessThan">
      <formula>0</formula>
    </cfRule>
  </conditionalFormatting>
  <conditionalFormatting sqref="O77">
    <cfRule type="cellIs" dxfId="1807" priority="1807" stopIfTrue="1" operator="greaterThan">
      <formula>O$3</formula>
    </cfRule>
    <cfRule type="cellIs" dxfId="1806" priority="1808" stopIfTrue="1" operator="lessThan">
      <formula>0</formula>
    </cfRule>
  </conditionalFormatting>
  <conditionalFormatting sqref="P76:AO77">
    <cfRule type="cellIs" dxfId="1805" priority="1805" operator="lessThan">
      <formula>P$3/2</formula>
    </cfRule>
    <cfRule type="cellIs" dxfId="1804" priority="1806" operator="greaterThanOrEqual">
      <formula>P$3/2</formula>
    </cfRule>
  </conditionalFormatting>
  <conditionalFormatting sqref="P76:AO76">
    <cfRule type="cellIs" dxfId="1803" priority="1803" stopIfTrue="1" operator="greaterThan">
      <formula>P$3</formula>
    </cfRule>
    <cfRule type="cellIs" dxfId="1802" priority="1804" stopIfTrue="1" operator="lessThan">
      <formula>0</formula>
    </cfRule>
  </conditionalFormatting>
  <conditionalFormatting sqref="P77:AO77">
    <cfRule type="cellIs" dxfId="1801" priority="1801" stopIfTrue="1" operator="greaterThan">
      <formula>P$3</formula>
    </cfRule>
    <cfRule type="cellIs" dxfId="1800" priority="1802" stopIfTrue="1" operator="lessThan">
      <formula>0</formula>
    </cfRule>
  </conditionalFormatting>
  <conditionalFormatting sqref="C81">
    <cfRule type="cellIs" dxfId="1799" priority="1799" operator="lessThan">
      <formula>C$3/2</formula>
    </cfRule>
    <cfRule type="cellIs" dxfId="1798" priority="1800" operator="greaterThanOrEqual">
      <formula>C$3/2</formula>
    </cfRule>
  </conditionalFormatting>
  <conditionalFormatting sqref="D81">
    <cfRule type="cellIs" dxfId="1797" priority="1797" operator="lessThan">
      <formula>D$3/2</formula>
    </cfRule>
    <cfRule type="cellIs" dxfId="1796" priority="1798" operator="greaterThanOrEqual">
      <formula>D$3/2</formula>
    </cfRule>
  </conditionalFormatting>
  <conditionalFormatting sqref="E81:H81">
    <cfRule type="cellIs" dxfId="1795" priority="1795" operator="lessThan">
      <formula>E$3/2</formula>
    </cfRule>
    <cfRule type="cellIs" dxfId="1794" priority="1796" operator="greaterThanOrEqual">
      <formula>E$3/2</formula>
    </cfRule>
  </conditionalFormatting>
  <conditionalFormatting sqref="J81:N81">
    <cfRule type="cellIs" dxfId="1793" priority="1793" operator="lessThan">
      <formula>J$3/2</formula>
    </cfRule>
    <cfRule type="cellIs" dxfId="1792" priority="1794" operator="greaterThanOrEqual">
      <formula>J$3/2</formula>
    </cfRule>
  </conditionalFormatting>
  <conditionalFormatting sqref="Q81:U81">
    <cfRule type="cellIs" dxfId="1791" priority="1791" operator="lessThan">
      <formula>Q$3/2</formula>
    </cfRule>
    <cfRule type="cellIs" dxfId="1790" priority="1792" operator="greaterThanOrEqual">
      <formula>Q$3/2</formula>
    </cfRule>
  </conditionalFormatting>
  <conditionalFormatting sqref="W81:AA81">
    <cfRule type="cellIs" dxfId="1789" priority="1789" operator="lessThan">
      <formula>W$3/2</formula>
    </cfRule>
    <cfRule type="cellIs" dxfId="1788" priority="1790" operator="greaterThanOrEqual">
      <formula>W$3/2</formula>
    </cfRule>
  </conditionalFormatting>
  <conditionalFormatting sqref="AD81:AH81">
    <cfRule type="cellIs" dxfId="1787" priority="1787" operator="lessThan">
      <formula>AD$3/2</formula>
    </cfRule>
    <cfRule type="cellIs" dxfId="1786" priority="1788" operator="greaterThanOrEqual">
      <formula>AD$3/2</formula>
    </cfRule>
  </conditionalFormatting>
  <conditionalFormatting sqref="AJ81:AN81">
    <cfRule type="cellIs" dxfId="1785" priority="1785" operator="lessThan">
      <formula>AJ$3/2</formula>
    </cfRule>
    <cfRule type="cellIs" dxfId="1784" priority="1786" operator="greaterThanOrEqual">
      <formula>AJ$3/2</formula>
    </cfRule>
  </conditionalFormatting>
  <conditionalFormatting sqref="I81">
    <cfRule type="cellIs" dxfId="1783" priority="1783" operator="lessThan">
      <formula>I$3/2</formula>
    </cfRule>
    <cfRule type="cellIs" dxfId="1782" priority="1784" operator="greaterThanOrEqual">
      <formula>I$3/2</formula>
    </cfRule>
  </conditionalFormatting>
  <conditionalFormatting sqref="O81:P81">
    <cfRule type="cellIs" dxfId="1781" priority="1781" operator="lessThan">
      <formula>O$3/2</formula>
    </cfRule>
    <cfRule type="cellIs" dxfId="1780" priority="1782" operator="greaterThanOrEqual">
      <formula>O$3/2</formula>
    </cfRule>
  </conditionalFormatting>
  <conditionalFormatting sqref="V81">
    <cfRule type="cellIs" dxfId="1779" priority="1779" operator="lessThan">
      <formula>V$3/2</formula>
    </cfRule>
    <cfRule type="cellIs" dxfId="1778" priority="1780" operator="greaterThanOrEqual">
      <formula>V$3/2</formula>
    </cfRule>
  </conditionalFormatting>
  <conditionalFormatting sqref="AB81">
    <cfRule type="cellIs" dxfId="1777" priority="1777" operator="lessThan">
      <formula>AB$3/2</formula>
    </cfRule>
    <cfRule type="cellIs" dxfId="1776" priority="1778" operator="greaterThanOrEqual">
      <formula>AB$3/2</formula>
    </cfRule>
  </conditionalFormatting>
  <conditionalFormatting sqref="AC81">
    <cfRule type="cellIs" dxfId="1775" priority="1775" operator="lessThan">
      <formula>AC$3/2</formula>
    </cfRule>
    <cfRule type="cellIs" dxfId="1774" priority="1776" operator="greaterThanOrEqual">
      <formula>AC$3/2</formula>
    </cfRule>
  </conditionalFormatting>
  <conditionalFormatting sqref="AI81">
    <cfRule type="cellIs" dxfId="1773" priority="1773" operator="lessThan">
      <formula>AI$3/2</formula>
    </cfRule>
    <cfRule type="cellIs" dxfId="1772" priority="1774" operator="greaterThanOrEqual">
      <formula>AI$3/2</formula>
    </cfRule>
  </conditionalFormatting>
  <conditionalFormatting sqref="AO81">
    <cfRule type="cellIs" dxfId="1771" priority="1771" operator="lessThan">
      <formula>AO$3/2</formula>
    </cfRule>
    <cfRule type="cellIs" dxfId="1770" priority="1772" operator="greaterThanOrEqual">
      <formula>AO$3/2</formula>
    </cfRule>
  </conditionalFormatting>
  <conditionalFormatting sqref="C79:C80">
    <cfRule type="cellIs" dxfId="1769" priority="1769" operator="lessThan">
      <formula>C$3/2</formula>
    </cfRule>
    <cfRule type="cellIs" dxfId="1768" priority="1770" operator="greaterThanOrEqual">
      <formula>C$3/2</formula>
    </cfRule>
  </conditionalFormatting>
  <conditionalFormatting sqref="D79:D80">
    <cfRule type="cellIs" dxfId="1767" priority="1767" operator="lessThan">
      <formula>D$3/2</formula>
    </cfRule>
    <cfRule type="cellIs" dxfId="1766" priority="1768" operator="greaterThanOrEqual">
      <formula>D$3/2</formula>
    </cfRule>
  </conditionalFormatting>
  <conditionalFormatting sqref="C79">
    <cfRule type="cellIs" dxfId="1765" priority="1765" stopIfTrue="1" operator="greaterThan">
      <formula>C$3</formula>
    </cfRule>
    <cfRule type="cellIs" dxfId="1764" priority="1766" stopIfTrue="1" operator="lessThan">
      <formula>0</formula>
    </cfRule>
  </conditionalFormatting>
  <conditionalFormatting sqref="D79">
    <cfRule type="cellIs" dxfId="1763" priority="1763" stopIfTrue="1" operator="greaterThan">
      <formula>D$3</formula>
    </cfRule>
    <cfRule type="cellIs" dxfId="1762" priority="1764" stopIfTrue="1" operator="lessThan">
      <formula>0</formula>
    </cfRule>
  </conditionalFormatting>
  <conditionalFormatting sqref="D80">
    <cfRule type="cellIs" dxfId="1761" priority="1761" stopIfTrue="1" operator="greaterThan">
      <formula>D$3</formula>
    </cfRule>
    <cfRule type="cellIs" dxfId="1760" priority="1762" stopIfTrue="1" operator="lessThan">
      <formula>0</formula>
    </cfRule>
  </conditionalFormatting>
  <conditionalFormatting sqref="C80">
    <cfRule type="cellIs" dxfId="1759" priority="1759" stopIfTrue="1" operator="greaterThan">
      <formula>C$3</formula>
    </cfRule>
    <cfRule type="cellIs" dxfId="1758" priority="1760" stopIfTrue="1" operator="lessThan">
      <formula>0</formula>
    </cfRule>
  </conditionalFormatting>
  <conditionalFormatting sqref="I79:I80">
    <cfRule type="cellIs" dxfId="1757" priority="1757" operator="lessThan">
      <formula>I$3/2</formula>
    </cfRule>
    <cfRule type="cellIs" dxfId="1756" priority="1758" operator="greaterThanOrEqual">
      <formula>I$3/2</formula>
    </cfRule>
  </conditionalFormatting>
  <conditionalFormatting sqref="I79">
    <cfRule type="cellIs" dxfId="1755" priority="1755" stopIfTrue="1" operator="greaterThan">
      <formula>I$3</formula>
    </cfRule>
    <cfRule type="cellIs" dxfId="1754" priority="1756" stopIfTrue="1" operator="lessThan">
      <formula>0</formula>
    </cfRule>
  </conditionalFormatting>
  <conditionalFormatting sqref="I80">
    <cfRule type="cellIs" dxfId="1753" priority="1753" stopIfTrue="1" operator="greaterThan">
      <formula>I$3</formula>
    </cfRule>
    <cfRule type="cellIs" dxfId="1752" priority="1754" stopIfTrue="1" operator="lessThan">
      <formula>0</formula>
    </cfRule>
  </conditionalFormatting>
  <conditionalFormatting sqref="E79:H80">
    <cfRule type="cellIs" dxfId="1751" priority="1751" operator="lessThan">
      <formula>E$3/2</formula>
    </cfRule>
    <cfRule type="cellIs" dxfId="1750" priority="1752" operator="greaterThanOrEqual">
      <formula>E$3/2</formula>
    </cfRule>
  </conditionalFormatting>
  <conditionalFormatting sqref="E79:H79">
    <cfRule type="cellIs" dxfId="1749" priority="1749" stopIfTrue="1" operator="greaterThan">
      <formula>E$3</formula>
    </cfRule>
    <cfRule type="cellIs" dxfId="1748" priority="1750" stopIfTrue="1" operator="lessThan">
      <formula>0</formula>
    </cfRule>
  </conditionalFormatting>
  <conditionalFormatting sqref="E80:H80">
    <cfRule type="cellIs" dxfId="1747" priority="1747" stopIfTrue="1" operator="greaterThan">
      <formula>E$3</formula>
    </cfRule>
    <cfRule type="cellIs" dxfId="1746" priority="1748" stopIfTrue="1" operator="lessThan">
      <formula>0</formula>
    </cfRule>
  </conditionalFormatting>
  <conditionalFormatting sqref="J79:N80">
    <cfRule type="cellIs" dxfId="1745" priority="1745" operator="lessThan">
      <formula>J$3/2</formula>
    </cfRule>
    <cfRule type="cellIs" dxfId="1744" priority="1746" operator="greaterThanOrEqual">
      <formula>J$3/2</formula>
    </cfRule>
  </conditionalFormatting>
  <conditionalFormatting sqref="J79:N79">
    <cfRule type="cellIs" dxfId="1743" priority="1743" stopIfTrue="1" operator="greaterThan">
      <formula>J$3</formula>
    </cfRule>
    <cfRule type="cellIs" dxfId="1742" priority="1744" stopIfTrue="1" operator="lessThan">
      <formula>0</formula>
    </cfRule>
  </conditionalFormatting>
  <conditionalFormatting sqref="J80:N80">
    <cfRule type="cellIs" dxfId="1741" priority="1741" stopIfTrue="1" operator="greaterThan">
      <formula>J$3</formula>
    </cfRule>
    <cfRule type="cellIs" dxfId="1740" priority="1742" stopIfTrue="1" operator="lessThan">
      <formula>0</formula>
    </cfRule>
  </conditionalFormatting>
  <conditionalFormatting sqref="O79:O80">
    <cfRule type="cellIs" dxfId="1739" priority="1739" operator="lessThan">
      <formula>O$3/2</formula>
    </cfRule>
    <cfRule type="cellIs" dxfId="1738" priority="1740" operator="greaterThanOrEqual">
      <formula>O$3/2</formula>
    </cfRule>
  </conditionalFormatting>
  <conditionalFormatting sqref="O79">
    <cfRule type="cellIs" dxfId="1737" priority="1737" stopIfTrue="1" operator="greaterThan">
      <formula>O$3</formula>
    </cfRule>
    <cfRule type="cellIs" dxfId="1736" priority="1738" stopIfTrue="1" operator="lessThan">
      <formula>0</formula>
    </cfRule>
  </conditionalFormatting>
  <conditionalFormatting sqref="O80">
    <cfRule type="cellIs" dxfId="1735" priority="1735" stopIfTrue="1" operator="greaterThan">
      <formula>O$3</formula>
    </cfRule>
    <cfRule type="cellIs" dxfId="1734" priority="1736" stopIfTrue="1" operator="lessThan">
      <formula>0</formula>
    </cfRule>
  </conditionalFormatting>
  <conditionalFormatting sqref="P79:AO80">
    <cfRule type="cellIs" dxfId="1733" priority="1733" operator="lessThan">
      <formula>P$3/2</formula>
    </cfRule>
    <cfRule type="cellIs" dxfId="1732" priority="1734" operator="greaterThanOrEqual">
      <formula>P$3/2</formula>
    </cfRule>
  </conditionalFormatting>
  <conditionalFormatting sqref="P79:AO79">
    <cfRule type="cellIs" dxfId="1731" priority="1731" stopIfTrue="1" operator="greaterThan">
      <formula>P$3</formula>
    </cfRule>
    <cfRule type="cellIs" dxfId="1730" priority="1732" stopIfTrue="1" operator="lessThan">
      <formula>0</formula>
    </cfRule>
  </conditionalFormatting>
  <conditionalFormatting sqref="P80:AO80">
    <cfRule type="cellIs" dxfId="1729" priority="1729" stopIfTrue="1" operator="greaterThan">
      <formula>P$3</formula>
    </cfRule>
    <cfRule type="cellIs" dxfId="1728" priority="1730" stopIfTrue="1" operator="lessThan">
      <formula>0</formula>
    </cfRule>
  </conditionalFormatting>
  <conditionalFormatting sqref="C84">
    <cfRule type="cellIs" dxfId="1727" priority="1727" operator="lessThan">
      <formula>C$3/2</formula>
    </cfRule>
    <cfRule type="cellIs" dxfId="1726" priority="1728" operator="greaterThanOrEqual">
      <formula>C$3/2</formula>
    </cfRule>
  </conditionalFormatting>
  <conditionalFormatting sqref="D84">
    <cfRule type="cellIs" dxfId="1725" priority="1725" operator="lessThan">
      <formula>D$3/2</formula>
    </cfRule>
    <cfRule type="cellIs" dxfId="1724" priority="1726" operator="greaterThanOrEqual">
      <formula>D$3/2</formula>
    </cfRule>
  </conditionalFormatting>
  <conditionalFormatting sqref="E84:H84">
    <cfRule type="cellIs" dxfId="1723" priority="1723" operator="lessThan">
      <formula>E$3/2</formula>
    </cfRule>
    <cfRule type="cellIs" dxfId="1722" priority="1724" operator="greaterThanOrEqual">
      <formula>E$3/2</formula>
    </cfRule>
  </conditionalFormatting>
  <conditionalFormatting sqref="J84:N84">
    <cfRule type="cellIs" dxfId="1721" priority="1721" operator="lessThan">
      <formula>J$3/2</formula>
    </cfRule>
    <cfRule type="cellIs" dxfId="1720" priority="1722" operator="greaterThanOrEqual">
      <formula>J$3/2</formula>
    </cfRule>
  </conditionalFormatting>
  <conditionalFormatting sqref="Q84:U84">
    <cfRule type="cellIs" dxfId="1719" priority="1719" operator="lessThan">
      <formula>Q$3/2</formula>
    </cfRule>
    <cfRule type="cellIs" dxfId="1718" priority="1720" operator="greaterThanOrEqual">
      <formula>Q$3/2</formula>
    </cfRule>
  </conditionalFormatting>
  <conditionalFormatting sqref="W84:AA84">
    <cfRule type="cellIs" dxfId="1717" priority="1717" operator="lessThan">
      <formula>W$3/2</formula>
    </cfRule>
    <cfRule type="cellIs" dxfId="1716" priority="1718" operator="greaterThanOrEqual">
      <formula>W$3/2</formula>
    </cfRule>
  </conditionalFormatting>
  <conditionalFormatting sqref="AD84:AH84">
    <cfRule type="cellIs" dxfId="1715" priority="1715" operator="lessThan">
      <formula>AD$3/2</formula>
    </cfRule>
    <cfRule type="cellIs" dxfId="1714" priority="1716" operator="greaterThanOrEqual">
      <formula>AD$3/2</formula>
    </cfRule>
  </conditionalFormatting>
  <conditionalFormatting sqref="AJ84:AN84">
    <cfRule type="cellIs" dxfId="1713" priority="1713" operator="lessThan">
      <formula>AJ$3/2</formula>
    </cfRule>
    <cfRule type="cellIs" dxfId="1712" priority="1714" operator="greaterThanOrEqual">
      <formula>AJ$3/2</formula>
    </cfRule>
  </conditionalFormatting>
  <conditionalFormatting sqref="I84">
    <cfRule type="cellIs" dxfId="1711" priority="1711" operator="lessThan">
      <formula>I$3/2</formula>
    </cfRule>
    <cfRule type="cellIs" dxfId="1710" priority="1712" operator="greaterThanOrEqual">
      <formula>I$3/2</formula>
    </cfRule>
  </conditionalFormatting>
  <conditionalFormatting sqref="O84:P84">
    <cfRule type="cellIs" dxfId="1709" priority="1709" operator="lessThan">
      <formula>O$3/2</formula>
    </cfRule>
    <cfRule type="cellIs" dxfId="1708" priority="1710" operator="greaterThanOrEqual">
      <formula>O$3/2</formula>
    </cfRule>
  </conditionalFormatting>
  <conditionalFormatting sqref="V84">
    <cfRule type="cellIs" dxfId="1707" priority="1707" operator="lessThan">
      <formula>V$3/2</formula>
    </cfRule>
    <cfRule type="cellIs" dxfId="1706" priority="1708" operator="greaterThanOrEqual">
      <formula>V$3/2</formula>
    </cfRule>
  </conditionalFormatting>
  <conditionalFormatting sqref="AB84">
    <cfRule type="cellIs" dxfId="1705" priority="1705" operator="lessThan">
      <formula>AB$3/2</formula>
    </cfRule>
    <cfRule type="cellIs" dxfId="1704" priority="1706" operator="greaterThanOrEqual">
      <formula>AB$3/2</formula>
    </cfRule>
  </conditionalFormatting>
  <conditionalFormatting sqref="AC84">
    <cfRule type="cellIs" dxfId="1703" priority="1703" operator="lessThan">
      <formula>AC$3/2</formula>
    </cfRule>
    <cfRule type="cellIs" dxfId="1702" priority="1704" operator="greaterThanOrEqual">
      <formula>AC$3/2</formula>
    </cfRule>
  </conditionalFormatting>
  <conditionalFormatting sqref="AI84">
    <cfRule type="cellIs" dxfId="1701" priority="1701" operator="lessThan">
      <formula>AI$3/2</formula>
    </cfRule>
    <cfRule type="cellIs" dxfId="1700" priority="1702" operator="greaterThanOrEqual">
      <formula>AI$3/2</formula>
    </cfRule>
  </conditionalFormatting>
  <conditionalFormatting sqref="AO84">
    <cfRule type="cellIs" dxfId="1699" priority="1699" operator="lessThan">
      <formula>AO$3/2</formula>
    </cfRule>
    <cfRule type="cellIs" dxfId="1698" priority="1700" operator="greaterThanOrEqual">
      <formula>AO$3/2</formula>
    </cfRule>
  </conditionalFormatting>
  <conditionalFormatting sqref="C82:C83">
    <cfRule type="cellIs" dxfId="1697" priority="1697" operator="lessThan">
      <formula>C$3/2</formula>
    </cfRule>
    <cfRule type="cellIs" dxfId="1696" priority="1698" operator="greaterThanOrEqual">
      <formula>C$3/2</formula>
    </cfRule>
  </conditionalFormatting>
  <conditionalFormatting sqref="D82:D83">
    <cfRule type="cellIs" dxfId="1695" priority="1695" operator="lessThan">
      <formula>D$3/2</formula>
    </cfRule>
    <cfRule type="cellIs" dxfId="1694" priority="1696" operator="greaterThanOrEqual">
      <formula>D$3/2</formula>
    </cfRule>
  </conditionalFormatting>
  <conditionalFormatting sqref="C82">
    <cfRule type="cellIs" dxfId="1693" priority="1693" stopIfTrue="1" operator="greaterThan">
      <formula>C$3</formula>
    </cfRule>
    <cfRule type="cellIs" dxfId="1692" priority="1694" stopIfTrue="1" operator="lessThan">
      <formula>0</formula>
    </cfRule>
  </conditionalFormatting>
  <conditionalFormatting sqref="D82">
    <cfRule type="cellIs" dxfId="1691" priority="1691" stopIfTrue="1" operator="greaterThan">
      <formula>D$3</formula>
    </cfRule>
    <cfRule type="cellIs" dxfId="1690" priority="1692" stopIfTrue="1" operator="lessThan">
      <formula>0</formula>
    </cfRule>
  </conditionalFormatting>
  <conditionalFormatting sqref="D83">
    <cfRule type="cellIs" dxfId="1689" priority="1689" stopIfTrue="1" operator="greaterThan">
      <formula>D$3</formula>
    </cfRule>
    <cfRule type="cellIs" dxfId="1688" priority="1690" stopIfTrue="1" operator="lessThan">
      <formula>0</formula>
    </cfRule>
  </conditionalFormatting>
  <conditionalFormatting sqref="C83">
    <cfRule type="cellIs" dxfId="1687" priority="1687" stopIfTrue="1" operator="greaterThan">
      <formula>C$3</formula>
    </cfRule>
    <cfRule type="cellIs" dxfId="1686" priority="1688" stopIfTrue="1" operator="lessThan">
      <formula>0</formula>
    </cfRule>
  </conditionalFormatting>
  <conditionalFormatting sqref="I82:I83">
    <cfRule type="cellIs" dxfId="1685" priority="1685" operator="lessThan">
      <formula>I$3/2</formula>
    </cfRule>
    <cfRule type="cellIs" dxfId="1684" priority="1686" operator="greaterThanOrEqual">
      <formula>I$3/2</formula>
    </cfRule>
  </conditionalFormatting>
  <conditionalFormatting sqref="I82">
    <cfRule type="cellIs" dxfId="1683" priority="1683" stopIfTrue="1" operator="greaterThan">
      <formula>I$3</formula>
    </cfRule>
    <cfRule type="cellIs" dxfId="1682" priority="1684" stopIfTrue="1" operator="lessThan">
      <formula>0</formula>
    </cfRule>
  </conditionalFormatting>
  <conditionalFormatting sqref="I83">
    <cfRule type="cellIs" dxfId="1681" priority="1681" stopIfTrue="1" operator="greaterThan">
      <formula>I$3</formula>
    </cfRule>
    <cfRule type="cellIs" dxfId="1680" priority="1682" stopIfTrue="1" operator="lessThan">
      <formula>0</formula>
    </cfRule>
  </conditionalFormatting>
  <conditionalFormatting sqref="E82:H83">
    <cfRule type="cellIs" dxfId="1679" priority="1679" operator="lessThan">
      <formula>E$3/2</formula>
    </cfRule>
    <cfRule type="cellIs" dxfId="1678" priority="1680" operator="greaterThanOrEqual">
      <formula>E$3/2</formula>
    </cfRule>
  </conditionalFormatting>
  <conditionalFormatting sqref="E82:H82">
    <cfRule type="cellIs" dxfId="1677" priority="1677" stopIfTrue="1" operator="greaterThan">
      <formula>E$3</formula>
    </cfRule>
    <cfRule type="cellIs" dxfId="1676" priority="1678" stopIfTrue="1" operator="lessThan">
      <formula>0</formula>
    </cfRule>
  </conditionalFormatting>
  <conditionalFormatting sqref="E83:H83">
    <cfRule type="cellIs" dxfId="1675" priority="1675" stopIfTrue="1" operator="greaterThan">
      <formula>E$3</formula>
    </cfRule>
    <cfRule type="cellIs" dxfId="1674" priority="1676" stopIfTrue="1" operator="lessThan">
      <formula>0</formula>
    </cfRule>
  </conditionalFormatting>
  <conditionalFormatting sqref="J82:N83">
    <cfRule type="cellIs" dxfId="1673" priority="1673" operator="lessThan">
      <formula>J$3/2</formula>
    </cfRule>
    <cfRule type="cellIs" dxfId="1672" priority="1674" operator="greaterThanOrEqual">
      <formula>J$3/2</formula>
    </cfRule>
  </conditionalFormatting>
  <conditionalFormatting sqref="J82:N82">
    <cfRule type="cellIs" dxfId="1671" priority="1671" stopIfTrue="1" operator="greaterThan">
      <formula>J$3</formula>
    </cfRule>
    <cfRule type="cellIs" dxfId="1670" priority="1672" stopIfTrue="1" operator="lessThan">
      <formula>0</formula>
    </cfRule>
  </conditionalFormatting>
  <conditionalFormatting sqref="J83:N83">
    <cfRule type="cellIs" dxfId="1669" priority="1669" stopIfTrue="1" operator="greaterThan">
      <formula>J$3</formula>
    </cfRule>
    <cfRule type="cellIs" dxfId="1668" priority="1670" stopIfTrue="1" operator="lessThan">
      <formula>0</formula>
    </cfRule>
  </conditionalFormatting>
  <conditionalFormatting sqref="O82:O83">
    <cfRule type="cellIs" dxfId="1667" priority="1667" operator="lessThan">
      <formula>O$3/2</formula>
    </cfRule>
    <cfRule type="cellIs" dxfId="1666" priority="1668" operator="greaterThanOrEqual">
      <formula>O$3/2</formula>
    </cfRule>
  </conditionalFormatting>
  <conditionalFormatting sqref="O82">
    <cfRule type="cellIs" dxfId="1665" priority="1665" stopIfTrue="1" operator="greaterThan">
      <formula>O$3</formula>
    </cfRule>
    <cfRule type="cellIs" dxfId="1664" priority="1666" stopIfTrue="1" operator="lessThan">
      <formula>0</formula>
    </cfRule>
  </conditionalFormatting>
  <conditionalFormatting sqref="O83">
    <cfRule type="cellIs" dxfId="1663" priority="1663" stopIfTrue="1" operator="greaterThan">
      <formula>O$3</formula>
    </cfRule>
    <cfRule type="cellIs" dxfId="1662" priority="1664" stopIfTrue="1" operator="lessThan">
      <formula>0</formula>
    </cfRule>
  </conditionalFormatting>
  <conditionalFormatting sqref="P82:AO83">
    <cfRule type="cellIs" dxfId="1661" priority="1661" operator="lessThan">
      <formula>P$3/2</formula>
    </cfRule>
    <cfRule type="cellIs" dxfId="1660" priority="1662" operator="greaterThanOrEqual">
      <formula>P$3/2</formula>
    </cfRule>
  </conditionalFormatting>
  <conditionalFormatting sqref="P82:AO82">
    <cfRule type="cellIs" dxfId="1659" priority="1659" stopIfTrue="1" operator="greaterThan">
      <formula>P$3</formula>
    </cfRule>
    <cfRule type="cellIs" dxfId="1658" priority="1660" stopIfTrue="1" operator="lessThan">
      <formula>0</formula>
    </cfRule>
  </conditionalFormatting>
  <conditionalFormatting sqref="P83:AO83">
    <cfRule type="cellIs" dxfId="1657" priority="1657" stopIfTrue="1" operator="greaterThan">
      <formula>P$3</formula>
    </cfRule>
    <cfRule type="cellIs" dxfId="1656" priority="1658" stopIfTrue="1" operator="lessThan">
      <formula>0</formula>
    </cfRule>
  </conditionalFormatting>
  <conditionalFormatting sqref="C87">
    <cfRule type="cellIs" dxfId="1655" priority="1655" operator="lessThan">
      <formula>C$3/2</formula>
    </cfRule>
    <cfRule type="cellIs" dxfId="1654" priority="1656" operator="greaterThanOrEqual">
      <formula>C$3/2</formula>
    </cfRule>
  </conditionalFormatting>
  <conditionalFormatting sqref="D87">
    <cfRule type="cellIs" dxfId="1653" priority="1653" operator="lessThan">
      <formula>D$3/2</formula>
    </cfRule>
    <cfRule type="cellIs" dxfId="1652" priority="1654" operator="greaterThanOrEqual">
      <formula>D$3/2</formula>
    </cfRule>
  </conditionalFormatting>
  <conditionalFormatting sqref="E87:H87">
    <cfRule type="cellIs" dxfId="1651" priority="1651" operator="lessThan">
      <formula>E$3/2</formula>
    </cfRule>
    <cfRule type="cellIs" dxfId="1650" priority="1652" operator="greaterThanOrEqual">
      <formula>E$3/2</formula>
    </cfRule>
  </conditionalFormatting>
  <conditionalFormatting sqref="J87:N87">
    <cfRule type="cellIs" dxfId="1649" priority="1649" operator="lessThan">
      <formula>J$3/2</formula>
    </cfRule>
    <cfRule type="cellIs" dxfId="1648" priority="1650" operator="greaterThanOrEqual">
      <formula>J$3/2</formula>
    </cfRule>
  </conditionalFormatting>
  <conditionalFormatting sqref="Q87:U87">
    <cfRule type="cellIs" dxfId="1647" priority="1647" operator="lessThan">
      <formula>Q$3/2</formula>
    </cfRule>
    <cfRule type="cellIs" dxfId="1646" priority="1648" operator="greaterThanOrEqual">
      <formula>Q$3/2</formula>
    </cfRule>
  </conditionalFormatting>
  <conditionalFormatting sqref="W87:AA87">
    <cfRule type="cellIs" dxfId="1645" priority="1645" operator="lessThan">
      <formula>W$3/2</formula>
    </cfRule>
    <cfRule type="cellIs" dxfId="1644" priority="1646" operator="greaterThanOrEqual">
      <formula>W$3/2</formula>
    </cfRule>
  </conditionalFormatting>
  <conditionalFormatting sqref="AD87:AH87">
    <cfRule type="cellIs" dxfId="1643" priority="1643" operator="lessThan">
      <formula>AD$3/2</formula>
    </cfRule>
    <cfRule type="cellIs" dxfId="1642" priority="1644" operator="greaterThanOrEqual">
      <formula>AD$3/2</formula>
    </cfRule>
  </conditionalFormatting>
  <conditionalFormatting sqref="AJ87:AN87">
    <cfRule type="cellIs" dxfId="1641" priority="1641" operator="lessThan">
      <formula>AJ$3/2</formula>
    </cfRule>
    <cfRule type="cellIs" dxfId="1640" priority="1642" operator="greaterThanOrEqual">
      <formula>AJ$3/2</formula>
    </cfRule>
  </conditionalFormatting>
  <conditionalFormatting sqref="I87">
    <cfRule type="cellIs" dxfId="1639" priority="1639" operator="lessThan">
      <formula>I$3/2</formula>
    </cfRule>
    <cfRule type="cellIs" dxfId="1638" priority="1640" operator="greaterThanOrEqual">
      <formula>I$3/2</formula>
    </cfRule>
  </conditionalFormatting>
  <conditionalFormatting sqref="O87:P87">
    <cfRule type="cellIs" dxfId="1637" priority="1637" operator="lessThan">
      <formula>O$3/2</formula>
    </cfRule>
    <cfRule type="cellIs" dxfId="1636" priority="1638" operator="greaterThanOrEqual">
      <formula>O$3/2</formula>
    </cfRule>
  </conditionalFormatting>
  <conditionalFormatting sqref="V87">
    <cfRule type="cellIs" dxfId="1635" priority="1635" operator="lessThan">
      <formula>V$3/2</formula>
    </cfRule>
    <cfRule type="cellIs" dxfId="1634" priority="1636" operator="greaterThanOrEqual">
      <formula>V$3/2</formula>
    </cfRule>
  </conditionalFormatting>
  <conditionalFormatting sqref="AB87">
    <cfRule type="cellIs" dxfId="1633" priority="1633" operator="lessThan">
      <formula>AB$3/2</formula>
    </cfRule>
    <cfRule type="cellIs" dxfId="1632" priority="1634" operator="greaterThanOrEqual">
      <formula>AB$3/2</formula>
    </cfRule>
  </conditionalFormatting>
  <conditionalFormatting sqref="AC87">
    <cfRule type="cellIs" dxfId="1631" priority="1631" operator="lessThan">
      <formula>AC$3/2</formula>
    </cfRule>
    <cfRule type="cellIs" dxfId="1630" priority="1632" operator="greaterThanOrEqual">
      <formula>AC$3/2</formula>
    </cfRule>
  </conditionalFormatting>
  <conditionalFormatting sqref="AI87">
    <cfRule type="cellIs" dxfId="1629" priority="1629" operator="lessThan">
      <formula>AI$3/2</formula>
    </cfRule>
    <cfRule type="cellIs" dxfId="1628" priority="1630" operator="greaterThanOrEqual">
      <formula>AI$3/2</formula>
    </cfRule>
  </conditionalFormatting>
  <conditionalFormatting sqref="AO87">
    <cfRule type="cellIs" dxfId="1627" priority="1627" operator="lessThan">
      <formula>AO$3/2</formula>
    </cfRule>
    <cfRule type="cellIs" dxfId="1626" priority="1628" operator="greaterThanOrEqual">
      <formula>AO$3/2</formula>
    </cfRule>
  </conditionalFormatting>
  <conditionalFormatting sqref="C85:C86">
    <cfRule type="cellIs" dxfId="1625" priority="1625" operator="lessThan">
      <formula>C$3/2</formula>
    </cfRule>
    <cfRule type="cellIs" dxfId="1624" priority="1626" operator="greaterThanOrEqual">
      <formula>C$3/2</formula>
    </cfRule>
  </conditionalFormatting>
  <conditionalFormatting sqref="D85:D86">
    <cfRule type="cellIs" dxfId="1623" priority="1623" operator="lessThan">
      <formula>D$3/2</formula>
    </cfRule>
    <cfRule type="cellIs" dxfId="1622" priority="1624" operator="greaterThanOrEqual">
      <formula>D$3/2</formula>
    </cfRule>
  </conditionalFormatting>
  <conditionalFormatting sqref="C85">
    <cfRule type="cellIs" dxfId="1621" priority="1621" stopIfTrue="1" operator="greaterThan">
      <formula>C$3</formula>
    </cfRule>
    <cfRule type="cellIs" dxfId="1620" priority="1622" stopIfTrue="1" operator="lessThan">
      <formula>0</formula>
    </cfRule>
  </conditionalFormatting>
  <conditionalFormatting sqref="D85">
    <cfRule type="cellIs" dxfId="1619" priority="1619" stopIfTrue="1" operator="greaterThan">
      <formula>D$3</formula>
    </cfRule>
    <cfRule type="cellIs" dxfId="1618" priority="1620" stopIfTrue="1" operator="lessThan">
      <formula>0</formula>
    </cfRule>
  </conditionalFormatting>
  <conditionalFormatting sqref="D86">
    <cfRule type="cellIs" dxfId="1617" priority="1617" stopIfTrue="1" operator="greaterThan">
      <formula>D$3</formula>
    </cfRule>
    <cfRule type="cellIs" dxfId="1616" priority="1618" stopIfTrue="1" operator="lessThan">
      <formula>0</formula>
    </cfRule>
  </conditionalFormatting>
  <conditionalFormatting sqref="C86">
    <cfRule type="cellIs" dxfId="1615" priority="1615" stopIfTrue="1" operator="greaterThan">
      <formula>C$3</formula>
    </cfRule>
    <cfRule type="cellIs" dxfId="1614" priority="1616" stopIfTrue="1" operator="lessThan">
      <formula>0</formula>
    </cfRule>
  </conditionalFormatting>
  <conditionalFormatting sqref="I85:I86">
    <cfRule type="cellIs" dxfId="1613" priority="1613" operator="lessThan">
      <formula>I$3/2</formula>
    </cfRule>
    <cfRule type="cellIs" dxfId="1612" priority="1614" operator="greaterThanOrEqual">
      <formula>I$3/2</formula>
    </cfRule>
  </conditionalFormatting>
  <conditionalFormatting sqref="I85">
    <cfRule type="cellIs" dxfId="1611" priority="1611" stopIfTrue="1" operator="greaterThan">
      <formula>I$3</formula>
    </cfRule>
    <cfRule type="cellIs" dxfId="1610" priority="1612" stopIfTrue="1" operator="lessThan">
      <formula>0</formula>
    </cfRule>
  </conditionalFormatting>
  <conditionalFormatting sqref="I86">
    <cfRule type="cellIs" dxfId="1609" priority="1609" stopIfTrue="1" operator="greaterThan">
      <formula>I$3</formula>
    </cfRule>
    <cfRule type="cellIs" dxfId="1608" priority="1610" stopIfTrue="1" operator="lessThan">
      <formula>0</formula>
    </cfRule>
  </conditionalFormatting>
  <conditionalFormatting sqref="E85:H86">
    <cfRule type="cellIs" dxfId="1607" priority="1607" operator="lessThan">
      <formula>E$3/2</formula>
    </cfRule>
    <cfRule type="cellIs" dxfId="1606" priority="1608" operator="greaterThanOrEqual">
      <formula>E$3/2</formula>
    </cfRule>
  </conditionalFormatting>
  <conditionalFormatting sqref="E85:H85">
    <cfRule type="cellIs" dxfId="1605" priority="1605" stopIfTrue="1" operator="greaterThan">
      <formula>E$3</formula>
    </cfRule>
    <cfRule type="cellIs" dxfId="1604" priority="1606" stopIfTrue="1" operator="lessThan">
      <formula>0</formula>
    </cfRule>
  </conditionalFormatting>
  <conditionalFormatting sqref="E86:H86">
    <cfRule type="cellIs" dxfId="1603" priority="1603" stopIfTrue="1" operator="greaterThan">
      <formula>E$3</formula>
    </cfRule>
    <cfRule type="cellIs" dxfId="1602" priority="1604" stopIfTrue="1" operator="lessThan">
      <formula>0</formula>
    </cfRule>
  </conditionalFormatting>
  <conditionalFormatting sqref="J85:N86">
    <cfRule type="cellIs" dxfId="1601" priority="1601" operator="lessThan">
      <formula>J$3/2</formula>
    </cfRule>
    <cfRule type="cellIs" dxfId="1600" priority="1602" operator="greaterThanOrEqual">
      <formula>J$3/2</formula>
    </cfRule>
  </conditionalFormatting>
  <conditionalFormatting sqref="J85:N85">
    <cfRule type="cellIs" dxfId="1599" priority="1599" stopIfTrue="1" operator="greaterThan">
      <formula>J$3</formula>
    </cfRule>
    <cfRule type="cellIs" dxfId="1598" priority="1600" stopIfTrue="1" operator="lessThan">
      <formula>0</formula>
    </cfRule>
  </conditionalFormatting>
  <conditionalFormatting sqref="J86:N86">
    <cfRule type="cellIs" dxfId="1597" priority="1597" stopIfTrue="1" operator="greaterThan">
      <formula>J$3</formula>
    </cfRule>
    <cfRule type="cellIs" dxfId="1596" priority="1598" stopIfTrue="1" operator="lessThan">
      <formula>0</formula>
    </cfRule>
  </conditionalFormatting>
  <conditionalFormatting sqref="O85:O86">
    <cfRule type="cellIs" dxfId="1595" priority="1595" operator="lessThan">
      <formula>O$3/2</formula>
    </cfRule>
    <cfRule type="cellIs" dxfId="1594" priority="1596" operator="greaterThanOrEqual">
      <formula>O$3/2</formula>
    </cfRule>
  </conditionalFormatting>
  <conditionalFormatting sqref="O85">
    <cfRule type="cellIs" dxfId="1593" priority="1593" stopIfTrue="1" operator="greaterThan">
      <formula>O$3</formula>
    </cfRule>
    <cfRule type="cellIs" dxfId="1592" priority="1594" stopIfTrue="1" operator="lessThan">
      <formula>0</formula>
    </cfRule>
  </conditionalFormatting>
  <conditionalFormatting sqref="O86">
    <cfRule type="cellIs" dxfId="1591" priority="1591" stopIfTrue="1" operator="greaterThan">
      <formula>O$3</formula>
    </cfRule>
    <cfRule type="cellIs" dxfId="1590" priority="1592" stopIfTrue="1" operator="lessThan">
      <formula>0</formula>
    </cfRule>
  </conditionalFormatting>
  <conditionalFormatting sqref="P85:AO86">
    <cfRule type="cellIs" dxfId="1589" priority="1589" operator="lessThan">
      <formula>P$3/2</formula>
    </cfRule>
    <cfRule type="cellIs" dxfId="1588" priority="1590" operator="greaterThanOrEqual">
      <formula>P$3/2</formula>
    </cfRule>
  </conditionalFormatting>
  <conditionalFormatting sqref="P85:AO85">
    <cfRule type="cellIs" dxfId="1587" priority="1587" stopIfTrue="1" operator="greaterThan">
      <formula>P$3</formula>
    </cfRule>
    <cfRule type="cellIs" dxfId="1586" priority="1588" stopIfTrue="1" operator="lessThan">
      <formula>0</formula>
    </cfRule>
  </conditionalFormatting>
  <conditionalFormatting sqref="P86:AO86">
    <cfRule type="cellIs" dxfId="1585" priority="1585" stopIfTrue="1" operator="greaterThan">
      <formula>P$3</formula>
    </cfRule>
    <cfRule type="cellIs" dxfId="1584" priority="1586" stopIfTrue="1" operator="lessThan">
      <formula>0</formula>
    </cfRule>
  </conditionalFormatting>
  <conditionalFormatting sqref="C90">
    <cfRule type="cellIs" dxfId="1583" priority="1583" operator="lessThan">
      <formula>C$3/2</formula>
    </cfRule>
    <cfRule type="cellIs" dxfId="1582" priority="1584" operator="greaterThanOrEqual">
      <formula>C$3/2</formula>
    </cfRule>
  </conditionalFormatting>
  <conditionalFormatting sqref="D90">
    <cfRule type="cellIs" dxfId="1581" priority="1581" operator="lessThan">
      <formula>D$3/2</formula>
    </cfRule>
    <cfRule type="cellIs" dxfId="1580" priority="1582" operator="greaterThanOrEqual">
      <formula>D$3/2</formula>
    </cfRule>
  </conditionalFormatting>
  <conditionalFormatting sqref="E90:H90">
    <cfRule type="cellIs" dxfId="1579" priority="1579" operator="lessThan">
      <formula>E$3/2</formula>
    </cfRule>
    <cfRule type="cellIs" dxfId="1578" priority="1580" operator="greaterThanOrEqual">
      <formula>E$3/2</formula>
    </cfRule>
  </conditionalFormatting>
  <conditionalFormatting sqref="J90:N90">
    <cfRule type="cellIs" dxfId="1577" priority="1577" operator="lessThan">
      <formula>J$3/2</formula>
    </cfRule>
    <cfRule type="cellIs" dxfId="1576" priority="1578" operator="greaterThanOrEqual">
      <formula>J$3/2</formula>
    </cfRule>
  </conditionalFormatting>
  <conditionalFormatting sqref="Q90:U90">
    <cfRule type="cellIs" dxfId="1575" priority="1575" operator="lessThan">
      <formula>Q$3/2</formula>
    </cfRule>
    <cfRule type="cellIs" dxfId="1574" priority="1576" operator="greaterThanOrEqual">
      <formula>Q$3/2</formula>
    </cfRule>
  </conditionalFormatting>
  <conditionalFormatting sqref="W90:AA90">
    <cfRule type="cellIs" dxfId="1573" priority="1573" operator="lessThan">
      <formula>W$3/2</formula>
    </cfRule>
    <cfRule type="cellIs" dxfId="1572" priority="1574" operator="greaterThanOrEqual">
      <formula>W$3/2</formula>
    </cfRule>
  </conditionalFormatting>
  <conditionalFormatting sqref="AD90:AH90">
    <cfRule type="cellIs" dxfId="1571" priority="1571" operator="lessThan">
      <formula>AD$3/2</formula>
    </cfRule>
    <cfRule type="cellIs" dxfId="1570" priority="1572" operator="greaterThanOrEqual">
      <formula>AD$3/2</formula>
    </cfRule>
  </conditionalFormatting>
  <conditionalFormatting sqref="AJ90:AN90">
    <cfRule type="cellIs" dxfId="1569" priority="1569" operator="lessThan">
      <formula>AJ$3/2</formula>
    </cfRule>
    <cfRule type="cellIs" dxfId="1568" priority="1570" operator="greaterThanOrEqual">
      <formula>AJ$3/2</formula>
    </cfRule>
  </conditionalFormatting>
  <conditionalFormatting sqref="I90">
    <cfRule type="cellIs" dxfId="1567" priority="1567" operator="lessThan">
      <formula>I$3/2</formula>
    </cfRule>
    <cfRule type="cellIs" dxfId="1566" priority="1568" operator="greaterThanOrEqual">
      <formula>I$3/2</formula>
    </cfRule>
  </conditionalFormatting>
  <conditionalFormatting sqref="O90:P90">
    <cfRule type="cellIs" dxfId="1565" priority="1565" operator="lessThan">
      <formula>O$3/2</formula>
    </cfRule>
    <cfRule type="cellIs" dxfId="1564" priority="1566" operator="greaterThanOrEqual">
      <formula>O$3/2</formula>
    </cfRule>
  </conditionalFormatting>
  <conditionalFormatting sqref="V90">
    <cfRule type="cellIs" dxfId="1563" priority="1563" operator="lessThan">
      <formula>V$3/2</formula>
    </cfRule>
    <cfRule type="cellIs" dxfId="1562" priority="1564" operator="greaterThanOrEqual">
      <formula>V$3/2</formula>
    </cfRule>
  </conditionalFormatting>
  <conditionalFormatting sqref="AB90">
    <cfRule type="cellIs" dxfId="1561" priority="1561" operator="lessThan">
      <formula>AB$3/2</formula>
    </cfRule>
    <cfRule type="cellIs" dxfId="1560" priority="1562" operator="greaterThanOrEqual">
      <formula>AB$3/2</formula>
    </cfRule>
  </conditionalFormatting>
  <conditionalFormatting sqref="AC90">
    <cfRule type="cellIs" dxfId="1559" priority="1559" operator="lessThan">
      <formula>AC$3/2</formula>
    </cfRule>
    <cfRule type="cellIs" dxfId="1558" priority="1560" operator="greaterThanOrEqual">
      <formula>AC$3/2</formula>
    </cfRule>
  </conditionalFormatting>
  <conditionalFormatting sqref="AI90">
    <cfRule type="cellIs" dxfId="1557" priority="1557" operator="lessThan">
      <formula>AI$3/2</formula>
    </cfRule>
    <cfRule type="cellIs" dxfId="1556" priority="1558" operator="greaterThanOrEqual">
      <formula>AI$3/2</formula>
    </cfRule>
  </conditionalFormatting>
  <conditionalFormatting sqref="AO90">
    <cfRule type="cellIs" dxfId="1555" priority="1555" operator="lessThan">
      <formula>AO$3/2</formula>
    </cfRule>
    <cfRule type="cellIs" dxfId="1554" priority="1556" operator="greaterThanOrEqual">
      <formula>AO$3/2</formula>
    </cfRule>
  </conditionalFormatting>
  <conditionalFormatting sqref="C88:C89">
    <cfRule type="cellIs" dxfId="1553" priority="1553" operator="lessThan">
      <formula>C$3/2</formula>
    </cfRule>
    <cfRule type="cellIs" dxfId="1552" priority="1554" operator="greaterThanOrEqual">
      <formula>C$3/2</formula>
    </cfRule>
  </conditionalFormatting>
  <conditionalFormatting sqref="D88:D89">
    <cfRule type="cellIs" dxfId="1551" priority="1551" operator="lessThan">
      <formula>D$3/2</formula>
    </cfRule>
    <cfRule type="cellIs" dxfId="1550" priority="1552" operator="greaterThanOrEqual">
      <formula>D$3/2</formula>
    </cfRule>
  </conditionalFormatting>
  <conditionalFormatting sqref="C88">
    <cfRule type="cellIs" dxfId="1549" priority="1549" stopIfTrue="1" operator="greaterThan">
      <formula>C$3</formula>
    </cfRule>
    <cfRule type="cellIs" dxfId="1548" priority="1550" stopIfTrue="1" operator="lessThan">
      <formula>0</formula>
    </cfRule>
  </conditionalFormatting>
  <conditionalFormatting sqref="D88">
    <cfRule type="cellIs" dxfId="1547" priority="1547" stopIfTrue="1" operator="greaterThan">
      <formula>D$3</formula>
    </cfRule>
    <cfRule type="cellIs" dxfId="1546" priority="1548" stopIfTrue="1" operator="lessThan">
      <formula>0</formula>
    </cfRule>
  </conditionalFormatting>
  <conditionalFormatting sqref="D89">
    <cfRule type="cellIs" dxfId="1545" priority="1545" stopIfTrue="1" operator="greaterThan">
      <formula>D$3</formula>
    </cfRule>
    <cfRule type="cellIs" dxfId="1544" priority="1546" stopIfTrue="1" operator="lessThan">
      <formula>0</formula>
    </cfRule>
  </conditionalFormatting>
  <conditionalFormatting sqref="C89">
    <cfRule type="cellIs" dxfId="1543" priority="1543" stopIfTrue="1" operator="greaterThan">
      <formula>C$3</formula>
    </cfRule>
    <cfRule type="cellIs" dxfId="1542" priority="1544" stopIfTrue="1" operator="lessThan">
      <formula>0</formula>
    </cfRule>
  </conditionalFormatting>
  <conditionalFormatting sqref="I88:I89">
    <cfRule type="cellIs" dxfId="1541" priority="1541" operator="lessThan">
      <formula>I$3/2</formula>
    </cfRule>
    <cfRule type="cellIs" dxfId="1540" priority="1542" operator="greaterThanOrEqual">
      <formula>I$3/2</formula>
    </cfRule>
  </conditionalFormatting>
  <conditionalFormatting sqref="I88">
    <cfRule type="cellIs" dxfId="1539" priority="1539" stopIfTrue="1" operator="greaterThan">
      <formula>I$3</formula>
    </cfRule>
    <cfRule type="cellIs" dxfId="1538" priority="1540" stopIfTrue="1" operator="lessThan">
      <formula>0</formula>
    </cfRule>
  </conditionalFormatting>
  <conditionalFormatting sqref="I89">
    <cfRule type="cellIs" dxfId="1537" priority="1537" stopIfTrue="1" operator="greaterThan">
      <formula>I$3</formula>
    </cfRule>
    <cfRule type="cellIs" dxfId="1536" priority="1538" stopIfTrue="1" operator="lessThan">
      <formula>0</formula>
    </cfRule>
  </conditionalFormatting>
  <conditionalFormatting sqref="E88:H89">
    <cfRule type="cellIs" dxfId="1535" priority="1535" operator="lessThan">
      <formula>E$3/2</formula>
    </cfRule>
    <cfRule type="cellIs" dxfId="1534" priority="1536" operator="greaterThanOrEqual">
      <formula>E$3/2</formula>
    </cfRule>
  </conditionalFormatting>
  <conditionalFormatting sqref="E88:H88">
    <cfRule type="cellIs" dxfId="1533" priority="1533" stopIfTrue="1" operator="greaterThan">
      <formula>E$3</formula>
    </cfRule>
    <cfRule type="cellIs" dxfId="1532" priority="1534" stopIfTrue="1" operator="lessThan">
      <formula>0</formula>
    </cfRule>
  </conditionalFormatting>
  <conditionalFormatting sqref="E89:H89">
    <cfRule type="cellIs" dxfId="1531" priority="1531" stopIfTrue="1" operator="greaterThan">
      <formula>E$3</formula>
    </cfRule>
    <cfRule type="cellIs" dxfId="1530" priority="1532" stopIfTrue="1" operator="lessThan">
      <formula>0</formula>
    </cfRule>
  </conditionalFormatting>
  <conditionalFormatting sqref="J88:N89">
    <cfRule type="cellIs" dxfId="1529" priority="1529" operator="lessThan">
      <formula>J$3/2</formula>
    </cfRule>
    <cfRule type="cellIs" dxfId="1528" priority="1530" operator="greaterThanOrEqual">
      <formula>J$3/2</formula>
    </cfRule>
  </conditionalFormatting>
  <conditionalFormatting sqref="J88:N88">
    <cfRule type="cellIs" dxfId="1527" priority="1527" stopIfTrue="1" operator="greaterThan">
      <formula>J$3</formula>
    </cfRule>
    <cfRule type="cellIs" dxfId="1526" priority="1528" stopIfTrue="1" operator="lessThan">
      <formula>0</formula>
    </cfRule>
  </conditionalFormatting>
  <conditionalFormatting sqref="J89:N89">
    <cfRule type="cellIs" dxfId="1525" priority="1525" stopIfTrue="1" operator="greaterThan">
      <formula>J$3</formula>
    </cfRule>
    <cfRule type="cellIs" dxfId="1524" priority="1526" stopIfTrue="1" operator="lessThan">
      <formula>0</formula>
    </cfRule>
  </conditionalFormatting>
  <conditionalFormatting sqref="O88:O89">
    <cfRule type="cellIs" dxfId="1523" priority="1523" operator="lessThan">
      <formula>O$3/2</formula>
    </cfRule>
    <cfRule type="cellIs" dxfId="1522" priority="1524" operator="greaterThanOrEqual">
      <formula>O$3/2</formula>
    </cfRule>
  </conditionalFormatting>
  <conditionalFormatting sqref="O88">
    <cfRule type="cellIs" dxfId="1521" priority="1521" stopIfTrue="1" operator="greaterThan">
      <formula>O$3</formula>
    </cfRule>
    <cfRule type="cellIs" dxfId="1520" priority="1522" stopIfTrue="1" operator="lessThan">
      <formula>0</formula>
    </cfRule>
  </conditionalFormatting>
  <conditionalFormatting sqref="O89">
    <cfRule type="cellIs" dxfId="1519" priority="1519" stopIfTrue="1" operator="greaterThan">
      <formula>O$3</formula>
    </cfRule>
    <cfRule type="cellIs" dxfId="1518" priority="1520" stopIfTrue="1" operator="lessThan">
      <formula>0</formula>
    </cfRule>
  </conditionalFormatting>
  <conditionalFormatting sqref="P88:AO89">
    <cfRule type="cellIs" dxfId="1517" priority="1517" operator="lessThan">
      <formula>P$3/2</formula>
    </cfRule>
    <cfRule type="cellIs" dxfId="1516" priority="1518" operator="greaterThanOrEqual">
      <formula>P$3/2</formula>
    </cfRule>
  </conditionalFormatting>
  <conditionalFormatting sqref="P88:AO88">
    <cfRule type="cellIs" dxfId="1515" priority="1515" stopIfTrue="1" operator="greaterThan">
      <formula>P$3</formula>
    </cfRule>
    <cfRule type="cellIs" dxfId="1514" priority="1516" stopIfTrue="1" operator="lessThan">
      <formula>0</formula>
    </cfRule>
  </conditionalFormatting>
  <conditionalFormatting sqref="P89:AO89">
    <cfRule type="cellIs" dxfId="1513" priority="1513" stopIfTrue="1" operator="greaterThan">
      <formula>P$3</formula>
    </cfRule>
    <cfRule type="cellIs" dxfId="1512" priority="1514" stopIfTrue="1" operator="lessThan">
      <formula>0</formula>
    </cfRule>
  </conditionalFormatting>
  <conditionalFormatting sqref="C93">
    <cfRule type="cellIs" dxfId="1511" priority="1511" operator="lessThan">
      <formula>C$3/2</formula>
    </cfRule>
    <cfRule type="cellIs" dxfId="1510" priority="1512" operator="greaterThanOrEqual">
      <formula>C$3/2</formula>
    </cfRule>
  </conditionalFormatting>
  <conditionalFormatting sqref="D93">
    <cfRule type="cellIs" dxfId="1509" priority="1509" operator="lessThan">
      <formula>D$3/2</formula>
    </cfRule>
    <cfRule type="cellIs" dxfId="1508" priority="1510" operator="greaterThanOrEqual">
      <formula>D$3/2</formula>
    </cfRule>
  </conditionalFormatting>
  <conditionalFormatting sqref="E93:H93">
    <cfRule type="cellIs" dxfId="1507" priority="1507" operator="lessThan">
      <formula>E$3/2</formula>
    </cfRule>
    <cfRule type="cellIs" dxfId="1506" priority="1508" operator="greaterThanOrEqual">
      <formula>E$3/2</formula>
    </cfRule>
  </conditionalFormatting>
  <conditionalFormatting sqref="J93:N93">
    <cfRule type="cellIs" dxfId="1505" priority="1505" operator="lessThan">
      <formula>J$3/2</formula>
    </cfRule>
    <cfRule type="cellIs" dxfId="1504" priority="1506" operator="greaterThanOrEqual">
      <formula>J$3/2</formula>
    </cfRule>
  </conditionalFormatting>
  <conditionalFormatting sqref="Q93:U93">
    <cfRule type="cellIs" dxfId="1503" priority="1503" operator="lessThan">
      <formula>Q$3/2</formula>
    </cfRule>
    <cfRule type="cellIs" dxfId="1502" priority="1504" operator="greaterThanOrEqual">
      <formula>Q$3/2</formula>
    </cfRule>
  </conditionalFormatting>
  <conditionalFormatting sqref="W93:AA93">
    <cfRule type="cellIs" dxfId="1501" priority="1501" operator="lessThan">
      <formula>W$3/2</formula>
    </cfRule>
    <cfRule type="cellIs" dxfId="1500" priority="1502" operator="greaterThanOrEqual">
      <formula>W$3/2</formula>
    </cfRule>
  </conditionalFormatting>
  <conditionalFormatting sqref="AD93:AH93">
    <cfRule type="cellIs" dxfId="1499" priority="1499" operator="lessThan">
      <formula>AD$3/2</formula>
    </cfRule>
    <cfRule type="cellIs" dxfId="1498" priority="1500" operator="greaterThanOrEqual">
      <formula>AD$3/2</formula>
    </cfRule>
  </conditionalFormatting>
  <conditionalFormatting sqref="AJ93:AN93">
    <cfRule type="cellIs" dxfId="1497" priority="1497" operator="lessThan">
      <formula>AJ$3/2</formula>
    </cfRule>
    <cfRule type="cellIs" dxfId="1496" priority="1498" operator="greaterThanOrEqual">
      <formula>AJ$3/2</formula>
    </cfRule>
  </conditionalFormatting>
  <conditionalFormatting sqref="I93">
    <cfRule type="cellIs" dxfId="1495" priority="1495" operator="lessThan">
      <formula>I$3/2</formula>
    </cfRule>
    <cfRule type="cellIs" dxfId="1494" priority="1496" operator="greaterThanOrEqual">
      <formula>I$3/2</formula>
    </cfRule>
  </conditionalFormatting>
  <conditionalFormatting sqref="O93:P93">
    <cfRule type="cellIs" dxfId="1493" priority="1493" operator="lessThan">
      <formula>O$3/2</formula>
    </cfRule>
    <cfRule type="cellIs" dxfId="1492" priority="1494" operator="greaterThanOrEqual">
      <formula>O$3/2</formula>
    </cfRule>
  </conditionalFormatting>
  <conditionalFormatting sqref="V93">
    <cfRule type="cellIs" dxfId="1491" priority="1491" operator="lessThan">
      <formula>V$3/2</formula>
    </cfRule>
    <cfRule type="cellIs" dxfId="1490" priority="1492" operator="greaterThanOrEqual">
      <formula>V$3/2</formula>
    </cfRule>
  </conditionalFormatting>
  <conditionalFormatting sqref="AB93">
    <cfRule type="cellIs" dxfId="1489" priority="1489" operator="lessThan">
      <formula>AB$3/2</formula>
    </cfRule>
    <cfRule type="cellIs" dxfId="1488" priority="1490" operator="greaterThanOrEqual">
      <formula>AB$3/2</formula>
    </cfRule>
  </conditionalFormatting>
  <conditionalFormatting sqref="AC93">
    <cfRule type="cellIs" dxfId="1487" priority="1487" operator="lessThan">
      <formula>AC$3/2</formula>
    </cfRule>
    <cfRule type="cellIs" dxfId="1486" priority="1488" operator="greaterThanOrEqual">
      <formula>AC$3/2</formula>
    </cfRule>
  </conditionalFormatting>
  <conditionalFormatting sqref="AI93">
    <cfRule type="cellIs" dxfId="1485" priority="1485" operator="lessThan">
      <formula>AI$3/2</formula>
    </cfRule>
    <cfRule type="cellIs" dxfId="1484" priority="1486" operator="greaterThanOrEqual">
      <formula>AI$3/2</formula>
    </cfRule>
  </conditionalFormatting>
  <conditionalFormatting sqref="AO93">
    <cfRule type="cellIs" dxfId="1483" priority="1483" operator="lessThan">
      <formula>AO$3/2</formula>
    </cfRule>
    <cfRule type="cellIs" dxfId="1482" priority="1484" operator="greaterThanOrEqual">
      <formula>AO$3/2</formula>
    </cfRule>
  </conditionalFormatting>
  <conditionalFormatting sqref="C91:C92">
    <cfRule type="cellIs" dxfId="1481" priority="1481" operator="lessThan">
      <formula>C$3/2</formula>
    </cfRule>
    <cfRule type="cellIs" dxfId="1480" priority="1482" operator="greaterThanOrEqual">
      <formula>C$3/2</formula>
    </cfRule>
  </conditionalFormatting>
  <conditionalFormatting sqref="D91:D92">
    <cfRule type="cellIs" dxfId="1479" priority="1479" operator="lessThan">
      <formula>D$3/2</formula>
    </cfRule>
    <cfRule type="cellIs" dxfId="1478" priority="1480" operator="greaterThanOrEqual">
      <formula>D$3/2</formula>
    </cfRule>
  </conditionalFormatting>
  <conditionalFormatting sqref="C91">
    <cfRule type="cellIs" dxfId="1477" priority="1477" stopIfTrue="1" operator="greaterThan">
      <formula>C$3</formula>
    </cfRule>
    <cfRule type="cellIs" dxfId="1476" priority="1478" stopIfTrue="1" operator="lessThan">
      <formula>0</formula>
    </cfRule>
  </conditionalFormatting>
  <conditionalFormatting sqref="D91">
    <cfRule type="cellIs" dxfId="1475" priority="1475" stopIfTrue="1" operator="greaterThan">
      <formula>D$3</formula>
    </cfRule>
    <cfRule type="cellIs" dxfId="1474" priority="1476" stopIfTrue="1" operator="lessThan">
      <formula>0</formula>
    </cfRule>
  </conditionalFormatting>
  <conditionalFormatting sqref="D92">
    <cfRule type="cellIs" dxfId="1473" priority="1473" stopIfTrue="1" operator="greaterThan">
      <formula>D$3</formula>
    </cfRule>
    <cfRule type="cellIs" dxfId="1472" priority="1474" stopIfTrue="1" operator="lessThan">
      <formula>0</formula>
    </cfRule>
  </conditionalFormatting>
  <conditionalFormatting sqref="C92">
    <cfRule type="cellIs" dxfId="1471" priority="1471" stopIfTrue="1" operator="greaterThan">
      <formula>C$3</formula>
    </cfRule>
    <cfRule type="cellIs" dxfId="1470" priority="1472" stopIfTrue="1" operator="lessThan">
      <formula>0</formula>
    </cfRule>
  </conditionalFormatting>
  <conditionalFormatting sqref="I91:I92">
    <cfRule type="cellIs" dxfId="1469" priority="1469" operator="lessThan">
      <formula>I$3/2</formula>
    </cfRule>
    <cfRule type="cellIs" dxfId="1468" priority="1470" operator="greaterThanOrEqual">
      <formula>I$3/2</formula>
    </cfRule>
  </conditionalFormatting>
  <conditionalFormatting sqref="I91">
    <cfRule type="cellIs" dxfId="1467" priority="1467" stopIfTrue="1" operator="greaterThan">
      <formula>I$3</formula>
    </cfRule>
    <cfRule type="cellIs" dxfId="1466" priority="1468" stopIfTrue="1" operator="lessThan">
      <formula>0</formula>
    </cfRule>
  </conditionalFormatting>
  <conditionalFormatting sqref="I92">
    <cfRule type="cellIs" dxfId="1465" priority="1465" stopIfTrue="1" operator="greaterThan">
      <formula>I$3</formula>
    </cfRule>
    <cfRule type="cellIs" dxfId="1464" priority="1466" stopIfTrue="1" operator="lessThan">
      <formula>0</formula>
    </cfRule>
  </conditionalFormatting>
  <conditionalFormatting sqref="E91:H92">
    <cfRule type="cellIs" dxfId="1463" priority="1463" operator="lessThan">
      <formula>E$3/2</formula>
    </cfRule>
    <cfRule type="cellIs" dxfId="1462" priority="1464" operator="greaterThanOrEqual">
      <formula>E$3/2</formula>
    </cfRule>
  </conditionalFormatting>
  <conditionalFormatting sqref="E91:H91">
    <cfRule type="cellIs" dxfId="1461" priority="1461" stopIfTrue="1" operator="greaterThan">
      <formula>E$3</formula>
    </cfRule>
    <cfRule type="cellIs" dxfId="1460" priority="1462" stopIfTrue="1" operator="lessThan">
      <formula>0</formula>
    </cfRule>
  </conditionalFormatting>
  <conditionalFormatting sqref="E92:H92">
    <cfRule type="cellIs" dxfId="1459" priority="1459" stopIfTrue="1" operator="greaterThan">
      <formula>E$3</formula>
    </cfRule>
    <cfRule type="cellIs" dxfId="1458" priority="1460" stopIfTrue="1" operator="lessThan">
      <formula>0</formula>
    </cfRule>
  </conditionalFormatting>
  <conditionalFormatting sqref="J91:N92">
    <cfRule type="cellIs" dxfId="1457" priority="1457" operator="lessThan">
      <formula>J$3/2</formula>
    </cfRule>
    <cfRule type="cellIs" dxfId="1456" priority="1458" operator="greaterThanOrEqual">
      <formula>J$3/2</formula>
    </cfRule>
  </conditionalFormatting>
  <conditionalFormatting sqref="J91:N91">
    <cfRule type="cellIs" dxfId="1455" priority="1455" stopIfTrue="1" operator="greaterThan">
      <formula>J$3</formula>
    </cfRule>
    <cfRule type="cellIs" dxfId="1454" priority="1456" stopIfTrue="1" operator="lessThan">
      <formula>0</formula>
    </cfRule>
  </conditionalFormatting>
  <conditionalFormatting sqref="J92:N92">
    <cfRule type="cellIs" dxfId="1453" priority="1453" stopIfTrue="1" operator="greaterThan">
      <formula>J$3</formula>
    </cfRule>
    <cfRule type="cellIs" dxfId="1452" priority="1454" stopIfTrue="1" operator="lessThan">
      <formula>0</formula>
    </cfRule>
  </conditionalFormatting>
  <conditionalFormatting sqref="O91:O92">
    <cfRule type="cellIs" dxfId="1451" priority="1451" operator="lessThan">
      <formula>O$3/2</formula>
    </cfRule>
    <cfRule type="cellIs" dxfId="1450" priority="1452" operator="greaterThanOrEqual">
      <formula>O$3/2</formula>
    </cfRule>
  </conditionalFormatting>
  <conditionalFormatting sqref="O91">
    <cfRule type="cellIs" dxfId="1449" priority="1449" stopIfTrue="1" operator="greaterThan">
      <formula>O$3</formula>
    </cfRule>
    <cfRule type="cellIs" dxfId="1448" priority="1450" stopIfTrue="1" operator="lessThan">
      <formula>0</formula>
    </cfRule>
  </conditionalFormatting>
  <conditionalFormatting sqref="O92">
    <cfRule type="cellIs" dxfId="1447" priority="1447" stopIfTrue="1" operator="greaterThan">
      <formula>O$3</formula>
    </cfRule>
    <cfRule type="cellIs" dxfId="1446" priority="1448" stopIfTrue="1" operator="lessThan">
      <formula>0</formula>
    </cfRule>
  </conditionalFormatting>
  <conditionalFormatting sqref="P91:AO92">
    <cfRule type="cellIs" dxfId="1445" priority="1445" operator="lessThan">
      <formula>P$3/2</formula>
    </cfRule>
    <cfRule type="cellIs" dxfId="1444" priority="1446" operator="greaterThanOrEqual">
      <formula>P$3/2</formula>
    </cfRule>
  </conditionalFormatting>
  <conditionalFormatting sqref="P91:AO91">
    <cfRule type="cellIs" dxfId="1443" priority="1443" stopIfTrue="1" operator="greaterThan">
      <formula>P$3</formula>
    </cfRule>
    <cfRule type="cellIs" dxfId="1442" priority="1444" stopIfTrue="1" operator="lessThan">
      <formula>0</formula>
    </cfRule>
  </conditionalFormatting>
  <conditionalFormatting sqref="P92:AO92">
    <cfRule type="cellIs" dxfId="1441" priority="1441" stopIfTrue="1" operator="greaterThan">
      <formula>P$3</formula>
    </cfRule>
    <cfRule type="cellIs" dxfId="1440" priority="1442" stopIfTrue="1" operator="lessThan">
      <formula>0</formula>
    </cfRule>
  </conditionalFormatting>
  <conditionalFormatting sqref="C96">
    <cfRule type="cellIs" dxfId="1439" priority="1439" operator="lessThan">
      <formula>C$3/2</formula>
    </cfRule>
    <cfRule type="cellIs" dxfId="1438" priority="1440" operator="greaterThanOrEqual">
      <formula>C$3/2</formula>
    </cfRule>
  </conditionalFormatting>
  <conditionalFormatting sqref="D96">
    <cfRule type="cellIs" dxfId="1437" priority="1437" operator="lessThan">
      <formula>D$3/2</formula>
    </cfRule>
    <cfRule type="cellIs" dxfId="1436" priority="1438" operator="greaterThanOrEqual">
      <formula>D$3/2</formula>
    </cfRule>
  </conditionalFormatting>
  <conditionalFormatting sqref="E96:H96">
    <cfRule type="cellIs" dxfId="1435" priority="1435" operator="lessThan">
      <formula>E$3/2</formula>
    </cfRule>
    <cfRule type="cellIs" dxfId="1434" priority="1436" operator="greaterThanOrEqual">
      <formula>E$3/2</formula>
    </cfRule>
  </conditionalFormatting>
  <conditionalFormatting sqref="J96:N96">
    <cfRule type="cellIs" dxfId="1433" priority="1433" operator="lessThan">
      <formula>J$3/2</formula>
    </cfRule>
    <cfRule type="cellIs" dxfId="1432" priority="1434" operator="greaterThanOrEqual">
      <formula>J$3/2</formula>
    </cfRule>
  </conditionalFormatting>
  <conditionalFormatting sqref="Q96:U96">
    <cfRule type="cellIs" dxfId="1431" priority="1431" operator="lessThan">
      <formula>Q$3/2</formula>
    </cfRule>
    <cfRule type="cellIs" dxfId="1430" priority="1432" operator="greaterThanOrEqual">
      <formula>Q$3/2</formula>
    </cfRule>
  </conditionalFormatting>
  <conditionalFormatting sqref="W96:AA96">
    <cfRule type="cellIs" dxfId="1429" priority="1429" operator="lessThan">
      <formula>W$3/2</formula>
    </cfRule>
    <cfRule type="cellIs" dxfId="1428" priority="1430" operator="greaterThanOrEqual">
      <formula>W$3/2</formula>
    </cfRule>
  </conditionalFormatting>
  <conditionalFormatting sqref="AD96:AH96">
    <cfRule type="cellIs" dxfId="1427" priority="1427" operator="lessThan">
      <formula>AD$3/2</formula>
    </cfRule>
    <cfRule type="cellIs" dxfId="1426" priority="1428" operator="greaterThanOrEqual">
      <formula>AD$3/2</formula>
    </cfRule>
  </conditionalFormatting>
  <conditionalFormatting sqref="AJ96:AN96">
    <cfRule type="cellIs" dxfId="1425" priority="1425" operator="lessThan">
      <formula>AJ$3/2</formula>
    </cfRule>
    <cfRule type="cellIs" dxfId="1424" priority="1426" operator="greaterThanOrEqual">
      <formula>AJ$3/2</formula>
    </cfRule>
  </conditionalFormatting>
  <conditionalFormatting sqref="I96">
    <cfRule type="cellIs" dxfId="1423" priority="1423" operator="lessThan">
      <formula>I$3/2</formula>
    </cfRule>
    <cfRule type="cellIs" dxfId="1422" priority="1424" operator="greaterThanOrEqual">
      <formula>I$3/2</formula>
    </cfRule>
  </conditionalFormatting>
  <conditionalFormatting sqref="O96:P96">
    <cfRule type="cellIs" dxfId="1421" priority="1421" operator="lessThan">
      <formula>O$3/2</formula>
    </cfRule>
    <cfRule type="cellIs" dxfId="1420" priority="1422" operator="greaterThanOrEqual">
      <formula>O$3/2</formula>
    </cfRule>
  </conditionalFormatting>
  <conditionalFormatting sqref="V96">
    <cfRule type="cellIs" dxfId="1419" priority="1419" operator="lessThan">
      <formula>V$3/2</formula>
    </cfRule>
    <cfRule type="cellIs" dxfId="1418" priority="1420" operator="greaterThanOrEqual">
      <formula>V$3/2</formula>
    </cfRule>
  </conditionalFormatting>
  <conditionalFormatting sqref="AB96">
    <cfRule type="cellIs" dxfId="1417" priority="1417" operator="lessThan">
      <formula>AB$3/2</formula>
    </cfRule>
    <cfRule type="cellIs" dxfId="1416" priority="1418" operator="greaterThanOrEqual">
      <formula>AB$3/2</formula>
    </cfRule>
  </conditionalFormatting>
  <conditionalFormatting sqref="AC96">
    <cfRule type="cellIs" dxfId="1415" priority="1415" operator="lessThan">
      <formula>AC$3/2</formula>
    </cfRule>
    <cfRule type="cellIs" dxfId="1414" priority="1416" operator="greaterThanOrEqual">
      <formula>AC$3/2</formula>
    </cfRule>
  </conditionalFormatting>
  <conditionalFormatting sqref="AI96">
    <cfRule type="cellIs" dxfId="1413" priority="1413" operator="lessThan">
      <formula>AI$3/2</formula>
    </cfRule>
    <cfRule type="cellIs" dxfId="1412" priority="1414" operator="greaterThanOrEqual">
      <formula>AI$3/2</formula>
    </cfRule>
  </conditionalFormatting>
  <conditionalFormatting sqref="AO96">
    <cfRule type="cellIs" dxfId="1411" priority="1411" operator="lessThan">
      <formula>AO$3/2</formula>
    </cfRule>
    <cfRule type="cellIs" dxfId="1410" priority="1412" operator="greaterThanOrEqual">
      <formula>AO$3/2</formula>
    </cfRule>
  </conditionalFormatting>
  <conditionalFormatting sqref="C94:C95">
    <cfRule type="cellIs" dxfId="1409" priority="1409" operator="lessThan">
      <formula>C$3/2</formula>
    </cfRule>
    <cfRule type="cellIs" dxfId="1408" priority="1410" operator="greaterThanOrEqual">
      <formula>C$3/2</formula>
    </cfRule>
  </conditionalFormatting>
  <conditionalFormatting sqref="D94:D95">
    <cfRule type="cellIs" dxfId="1407" priority="1407" operator="lessThan">
      <formula>D$3/2</formula>
    </cfRule>
    <cfRule type="cellIs" dxfId="1406" priority="1408" operator="greaterThanOrEqual">
      <formula>D$3/2</formula>
    </cfRule>
  </conditionalFormatting>
  <conditionalFormatting sqref="C94">
    <cfRule type="cellIs" dxfId="1405" priority="1405" stopIfTrue="1" operator="greaterThan">
      <formula>C$3</formula>
    </cfRule>
    <cfRule type="cellIs" dxfId="1404" priority="1406" stopIfTrue="1" operator="lessThan">
      <formula>0</formula>
    </cfRule>
  </conditionalFormatting>
  <conditionalFormatting sqref="D94">
    <cfRule type="cellIs" dxfId="1403" priority="1403" stopIfTrue="1" operator="greaterThan">
      <formula>D$3</formula>
    </cfRule>
    <cfRule type="cellIs" dxfId="1402" priority="1404" stopIfTrue="1" operator="lessThan">
      <formula>0</formula>
    </cfRule>
  </conditionalFormatting>
  <conditionalFormatting sqref="D95">
    <cfRule type="cellIs" dxfId="1401" priority="1401" stopIfTrue="1" operator="greaterThan">
      <formula>D$3</formula>
    </cfRule>
    <cfRule type="cellIs" dxfId="1400" priority="1402" stopIfTrue="1" operator="lessThan">
      <formula>0</formula>
    </cfRule>
  </conditionalFormatting>
  <conditionalFormatting sqref="C95">
    <cfRule type="cellIs" dxfId="1399" priority="1399" stopIfTrue="1" operator="greaterThan">
      <formula>C$3</formula>
    </cfRule>
    <cfRule type="cellIs" dxfId="1398" priority="1400" stopIfTrue="1" operator="lessThan">
      <formula>0</formula>
    </cfRule>
  </conditionalFormatting>
  <conditionalFormatting sqref="I94:I95">
    <cfRule type="cellIs" dxfId="1397" priority="1397" operator="lessThan">
      <formula>I$3/2</formula>
    </cfRule>
    <cfRule type="cellIs" dxfId="1396" priority="1398" operator="greaterThanOrEqual">
      <formula>I$3/2</formula>
    </cfRule>
  </conditionalFormatting>
  <conditionalFormatting sqref="I94">
    <cfRule type="cellIs" dxfId="1395" priority="1395" stopIfTrue="1" operator="greaterThan">
      <formula>I$3</formula>
    </cfRule>
    <cfRule type="cellIs" dxfId="1394" priority="1396" stopIfTrue="1" operator="lessThan">
      <formula>0</formula>
    </cfRule>
  </conditionalFormatting>
  <conditionalFormatting sqref="I95">
    <cfRule type="cellIs" dxfId="1393" priority="1393" stopIfTrue="1" operator="greaterThan">
      <formula>I$3</formula>
    </cfRule>
    <cfRule type="cellIs" dxfId="1392" priority="1394" stopIfTrue="1" operator="lessThan">
      <formula>0</formula>
    </cfRule>
  </conditionalFormatting>
  <conditionalFormatting sqref="E94:H95">
    <cfRule type="cellIs" dxfId="1391" priority="1391" operator="lessThan">
      <formula>E$3/2</formula>
    </cfRule>
    <cfRule type="cellIs" dxfId="1390" priority="1392" operator="greaterThanOrEqual">
      <formula>E$3/2</formula>
    </cfRule>
  </conditionalFormatting>
  <conditionalFormatting sqref="E94:H94">
    <cfRule type="cellIs" dxfId="1389" priority="1389" stopIfTrue="1" operator="greaterThan">
      <formula>E$3</formula>
    </cfRule>
    <cfRule type="cellIs" dxfId="1388" priority="1390" stopIfTrue="1" operator="lessThan">
      <formula>0</formula>
    </cfRule>
  </conditionalFormatting>
  <conditionalFormatting sqref="E95:H95">
    <cfRule type="cellIs" dxfId="1387" priority="1387" stopIfTrue="1" operator="greaterThan">
      <formula>E$3</formula>
    </cfRule>
    <cfRule type="cellIs" dxfId="1386" priority="1388" stopIfTrue="1" operator="lessThan">
      <formula>0</formula>
    </cfRule>
  </conditionalFormatting>
  <conditionalFormatting sqref="J94:N95">
    <cfRule type="cellIs" dxfId="1385" priority="1385" operator="lessThan">
      <formula>J$3/2</formula>
    </cfRule>
    <cfRule type="cellIs" dxfId="1384" priority="1386" operator="greaterThanOrEqual">
      <formula>J$3/2</formula>
    </cfRule>
  </conditionalFormatting>
  <conditionalFormatting sqref="J94:N94">
    <cfRule type="cellIs" dxfId="1383" priority="1383" stopIfTrue="1" operator="greaterThan">
      <formula>J$3</formula>
    </cfRule>
    <cfRule type="cellIs" dxfId="1382" priority="1384" stopIfTrue="1" operator="lessThan">
      <formula>0</formula>
    </cfRule>
  </conditionalFormatting>
  <conditionalFormatting sqref="J95:N95">
    <cfRule type="cellIs" dxfId="1381" priority="1381" stopIfTrue="1" operator="greaterThan">
      <formula>J$3</formula>
    </cfRule>
    <cfRule type="cellIs" dxfId="1380" priority="1382" stopIfTrue="1" operator="lessThan">
      <formula>0</formula>
    </cfRule>
  </conditionalFormatting>
  <conditionalFormatting sqref="O94:O95">
    <cfRule type="cellIs" dxfId="1379" priority="1379" operator="lessThan">
      <formula>O$3/2</formula>
    </cfRule>
    <cfRule type="cellIs" dxfId="1378" priority="1380" operator="greaterThanOrEqual">
      <formula>O$3/2</formula>
    </cfRule>
  </conditionalFormatting>
  <conditionalFormatting sqref="O94">
    <cfRule type="cellIs" dxfId="1377" priority="1377" stopIfTrue="1" operator="greaterThan">
      <formula>O$3</formula>
    </cfRule>
    <cfRule type="cellIs" dxfId="1376" priority="1378" stopIfTrue="1" operator="lessThan">
      <formula>0</formula>
    </cfRule>
  </conditionalFormatting>
  <conditionalFormatting sqref="O95">
    <cfRule type="cellIs" dxfId="1375" priority="1375" stopIfTrue="1" operator="greaterThan">
      <formula>O$3</formula>
    </cfRule>
    <cfRule type="cellIs" dxfId="1374" priority="1376" stopIfTrue="1" operator="lessThan">
      <formula>0</formula>
    </cfRule>
  </conditionalFormatting>
  <conditionalFormatting sqref="P94:AO95">
    <cfRule type="cellIs" dxfId="1373" priority="1373" operator="lessThan">
      <formula>P$3/2</formula>
    </cfRule>
    <cfRule type="cellIs" dxfId="1372" priority="1374" operator="greaterThanOrEqual">
      <formula>P$3/2</formula>
    </cfRule>
  </conditionalFormatting>
  <conditionalFormatting sqref="P94:AO94">
    <cfRule type="cellIs" dxfId="1371" priority="1371" stopIfTrue="1" operator="greaterThan">
      <formula>P$3</formula>
    </cfRule>
    <cfRule type="cellIs" dxfId="1370" priority="1372" stopIfTrue="1" operator="lessThan">
      <formula>0</formula>
    </cfRule>
  </conditionalFormatting>
  <conditionalFormatting sqref="P95:AO95">
    <cfRule type="cellIs" dxfId="1369" priority="1369" stopIfTrue="1" operator="greaterThan">
      <formula>P$3</formula>
    </cfRule>
    <cfRule type="cellIs" dxfId="1368" priority="1370" stopIfTrue="1" operator="lessThan">
      <formula>0</formula>
    </cfRule>
  </conditionalFormatting>
  <conditionalFormatting sqref="C99">
    <cfRule type="cellIs" dxfId="1367" priority="1367" operator="lessThan">
      <formula>C$3/2</formula>
    </cfRule>
    <cfRule type="cellIs" dxfId="1366" priority="1368" operator="greaterThanOrEqual">
      <formula>C$3/2</formula>
    </cfRule>
  </conditionalFormatting>
  <conditionalFormatting sqref="D99">
    <cfRule type="cellIs" dxfId="1365" priority="1365" operator="lessThan">
      <formula>D$3/2</formula>
    </cfRule>
    <cfRule type="cellIs" dxfId="1364" priority="1366" operator="greaterThanOrEqual">
      <formula>D$3/2</formula>
    </cfRule>
  </conditionalFormatting>
  <conditionalFormatting sqref="E99:H99">
    <cfRule type="cellIs" dxfId="1363" priority="1363" operator="lessThan">
      <formula>E$3/2</formula>
    </cfRule>
    <cfRule type="cellIs" dxfId="1362" priority="1364" operator="greaterThanOrEqual">
      <formula>E$3/2</formula>
    </cfRule>
  </conditionalFormatting>
  <conditionalFormatting sqref="J99:N99">
    <cfRule type="cellIs" dxfId="1361" priority="1361" operator="lessThan">
      <formula>J$3/2</formula>
    </cfRule>
    <cfRule type="cellIs" dxfId="1360" priority="1362" operator="greaterThanOrEqual">
      <formula>J$3/2</formula>
    </cfRule>
  </conditionalFormatting>
  <conditionalFormatting sqref="Q99:U99">
    <cfRule type="cellIs" dxfId="1359" priority="1359" operator="lessThan">
      <formula>Q$3/2</formula>
    </cfRule>
    <cfRule type="cellIs" dxfId="1358" priority="1360" operator="greaterThanOrEqual">
      <formula>Q$3/2</formula>
    </cfRule>
  </conditionalFormatting>
  <conditionalFormatting sqref="W99:AA99">
    <cfRule type="cellIs" dxfId="1357" priority="1357" operator="lessThan">
      <formula>W$3/2</formula>
    </cfRule>
    <cfRule type="cellIs" dxfId="1356" priority="1358" operator="greaterThanOrEqual">
      <formula>W$3/2</formula>
    </cfRule>
  </conditionalFormatting>
  <conditionalFormatting sqref="AD99:AH99">
    <cfRule type="cellIs" dxfId="1355" priority="1355" operator="lessThan">
      <formula>AD$3/2</formula>
    </cfRule>
    <cfRule type="cellIs" dxfId="1354" priority="1356" operator="greaterThanOrEqual">
      <formula>AD$3/2</formula>
    </cfRule>
  </conditionalFormatting>
  <conditionalFormatting sqref="AJ99:AN99">
    <cfRule type="cellIs" dxfId="1353" priority="1353" operator="lessThan">
      <formula>AJ$3/2</formula>
    </cfRule>
    <cfRule type="cellIs" dxfId="1352" priority="1354" operator="greaterThanOrEqual">
      <formula>AJ$3/2</formula>
    </cfRule>
  </conditionalFormatting>
  <conditionalFormatting sqref="I99">
    <cfRule type="cellIs" dxfId="1351" priority="1351" operator="lessThan">
      <formula>I$3/2</formula>
    </cfRule>
    <cfRule type="cellIs" dxfId="1350" priority="1352" operator="greaterThanOrEqual">
      <formula>I$3/2</formula>
    </cfRule>
  </conditionalFormatting>
  <conditionalFormatting sqref="O99:P99">
    <cfRule type="cellIs" dxfId="1349" priority="1349" operator="lessThan">
      <formula>O$3/2</formula>
    </cfRule>
    <cfRule type="cellIs" dxfId="1348" priority="1350" operator="greaterThanOrEqual">
      <formula>O$3/2</formula>
    </cfRule>
  </conditionalFormatting>
  <conditionalFormatting sqref="V99">
    <cfRule type="cellIs" dxfId="1347" priority="1347" operator="lessThan">
      <formula>V$3/2</formula>
    </cfRule>
    <cfRule type="cellIs" dxfId="1346" priority="1348" operator="greaterThanOrEqual">
      <formula>V$3/2</formula>
    </cfRule>
  </conditionalFormatting>
  <conditionalFormatting sqref="AB99">
    <cfRule type="cellIs" dxfId="1345" priority="1345" operator="lessThan">
      <formula>AB$3/2</formula>
    </cfRule>
    <cfRule type="cellIs" dxfId="1344" priority="1346" operator="greaterThanOrEqual">
      <formula>AB$3/2</formula>
    </cfRule>
  </conditionalFormatting>
  <conditionalFormatting sqref="AC99">
    <cfRule type="cellIs" dxfId="1343" priority="1343" operator="lessThan">
      <formula>AC$3/2</formula>
    </cfRule>
    <cfRule type="cellIs" dxfId="1342" priority="1344" operator="greaterThanOrEqual">
      <formula>AC$3/2</formula>
    </cfRule>
  </conditionalFormatting>
  <conditionalFormatting sqref="AI99">
    <cfRule type="cellIs" dxfId="1341" priority="1341" operator="lessThan">
      <formula>AI$3/2</formula>
    </cfRule>
    <cfRule type="cellIs" dxfId="1340" priority="1342" operator="greaterThanOrEqual">
      <formula>AI$3/2</formula>
    </cfRule>
  </conditionalFormatting>
  <conditionalFormatting sqref="AO99">
    <cfRule type="cellIs" dxfId="1339" priority="1339" operator="lessThan">
      <formula>AO$3/2</formula>
    </cfRule>
    <cfRule type="cellIs" dxfId="1338" priority="1340" operator="greaterThanOrEqual">
      <formula>AO$3/2</formula>
    </cfRule>
  </conditionalFormatting>
  <conditionalFormatting sqref="C97:C98">
    <cfRule type="cellIs" dxfId="1337" priority="1337" operator="lessThan">
      <formula>C$3/2</formula>
    </cfRule>
    <cfRule type="cellIs" dxfId="1336" priority="1338" operator="greaterThanOrEqual">
      <formula>C$3/2</formula>
    </cfRule>
  </conditionalFormatting>
  <conditionalFormatting sqref="D97:D98">
    <cfRule type="cellIs" dxfId="1335" priority="1335" operator="lessThan">
      <formula>D$3/2</formula>
    </cfRule>
    <cfRule type="cellIs" dxfId="1334" priority="1336" operator="greaterThanOrEqual">
      <formula>D$3/2</formula>
    </cfRule>
  </conditionalFormatting>
  <conditionalFormatting sqref="C97">
    <cfRule type="cellIs" dxfId="1333" priority="1333" stopIfTrue="1" operator="greaterThan">
      <formula>C$3</formula>
    </cfRule>
    <cfRule type="cellIs" dxfId="1332" priority="1334" stopIfTrue="1" operator="lessThan">
      <formula>0</formula>
    </cfRule>
  </conditionalFormatting>
  <conditionalFormatting sqref="D97">
    <cfRule type="cellIs" dxfId="1331" priority="1331" stopIfTrue="1" operator="greaterThan">
      <formula>D$3</formula>
    </cfRule>
    <cfRule type="cellIs" dxfId="1330" priority="1332" stopIfTrue="1" operator="lessThan">
      <formula>0</formula>
    </cfRule>
  </conditionalFormatting>
  <conditionalFormatting sqref="D98">
    <cfRule type="cellIs" dxfId="1329" priority="1329" stopIfTrue="1" operator="greaterThan">
      <formula>D$3</formula>
    </cfRule>
    <cfRule type="cellIs" dxfId="1328" priority="1330" stopIfTrue="1" operator="lessThan">
      <formula>0</formula>
    </cfRule>
  </conditionalFormatting>
  <conditionalFormatting sqref="C98">
    <cfRule type="cellIs" dxfId="1327" priority="1327" stopIfTrue="1" operator="greaterThan">
      <formula>C$3</formula>
    </cfRule>
    <cfRule type="cellIs" dxfId="1326" priority="1328" stopIfTrue="1" operator="lessThan">
      <formula>0</formula>
    </cfRule>
  </conditionalFormatting>
  <conditionalFormatting sqref="I97:I98">
    <cfRule type="cellIs" dxfId="1325" priority="1325" operator="lessThan">
      <formula>I$3/2</formula>
    </cfRule>
    <cfRule type="cellIs" dxfId="1324" priority="1326" operator="greaterThanOrEqual">
      <formula>I$3/2</formula>
    </cfRule>
  </conditionalFormatting>
  <conditionalFormatting sqref="I97">
    <cfRule type="cellIs" dxfId="1323" priority="1323" stopIfTrue="1" operator="greaterThan">
      <formula>I$3</formula>
    </cfRule>
    <cfRule type="cellIs" dxfId="1322" priority="1324" stopIfTrue="1" operator="lessThan">
      <formula>0</formula>
    </cfRule>
  </conditionalFormatting>
  <conditionalFormatting sqref="I98">
    <cfRule type="cellIs" dxfId="1321" priority="1321" stopIfTrue="1" operator="greaterThan">
      <formula>I$3</formula>
    </cfRule>
    <cfRule type="cellIs" dxfId="1320" priority="1322" stopIfTrue="1" operator="lessThan">
      <formula>0</formula>
    </cfRule>
  </conditionalFormatting>
  <conditionalFormatting sqref="E97:H98">
    <cfRule type="cellIs" dxfId="1319" priority="1319" operator="lessThan">
      <formula>E$3/2</formula>
    </cfRule>
    <cfRule type="cellIs" dxfId="1318" priority="1320" operator="greaterThanOrEqual">
      <formula>E$3/2</formula>
    </cfRule>
  </conditionalFormatting>
  <conditionalFormatting sqref="E97:H97">
    <cfRule type="cellIs" dxfId="1317" priority="1317" stopIfTrue="1" operator="greaterThan">
      <formula>E$3</formula>
    </cfRule>
    <cfRule type="cellIs" dxfId="1316" priority="1318" stopIfTrue="1" operator="lessThan">
      <formula>0</formula>
    </cfRule>
  </conditionalFormatting>
  <conditionalFormatting sqref="E98:H98">
    <cfRule type="cellIs" dxfId="1315" priority="1315" stopIfTrue="1" operator="greaterThan">
      <formula>E$3</formula>
    </cfRule>
    <cfRule type="cellIs" dxfId="1314" priority="1316" stopIfTrue="1" operator="lessThan">
      <formula>0</formula>
    </cfRule>
  </conditionalFormatting>
  <conditionalFormatting sqref="J97:N98">
    <cfRule type="cellIs" dxfId="1313" priority="1313" operator="lessThan">
      <formula>J$3/2</formula>
    </cfRule>
    <cfRule type="cellIs" dxfId="1312" priority="1314" operator="greaterThanOrEqual">
      <formula>J$3/2</formula>
    </cfRule>
  </conditionalFormatting>
  <conditionalFormatting sqref="J97:N97">
    <cfRule type="cellIs" dxfId="1311" priority="1311" stopIfTrue="1" operator="greaterThan">
      <formula>J$3</formula>
    </cfRule>
    <cfRule type="cellIs" dxfId="1310" priority="1312" stopIfTrue="1" operator="lessThan">
      <formula>0</formula>
    </cfRule>
  </conditionalFormatting>
  <conditionalFormatting sqref="J98:N98">
    <cfRule type="cellIs" dxfId="1309" priority="1309" stopIfTrue="1" operator="greaterThan">
      <formula>J$3</formula>
    </cfRule>
    <cfRule type="cellIs" dxfId="1308" priority="1310" stopIfTrue="1" operator="lessThan">
      <formula>0</formula>
    </cfRule>
  </conditionalFormatting>
  <conditionalFormatting sqref="O97:O98">
    <cfRule type="cellIs" dxfId="1307" priority="1307" operator="lessThan">
      <formula>O$3/2</formula>
    </cfRule>
    <cfRule type="cellIs" dxfId="1306" priority="1308" operator="greaterThanOrEqual">
      <formula>O$3/2</formula>
    </cfRule>
  </conditionalFormatting>
  <conditionalFormatting sqref="O97">
    <cfRule type="cellIs" dxfId="1305" priority="1305" stopIfTrue="1" operator="greaterThan">
      <formula>O$3</formula>
    </cfRule>
    <cfRule type="cellIs" dxfId="1304" priority="1306" stopIfTrue="1" operator="lessThan">
      <formula>0</formula>
    </cfRule>
  </conditionalFormatting>
  <conditionalFormatting sqref="O98">
    <cfRule type="cellIs" dxfId="1303" priority="1303" stopIfTrue="1" operator="greaterThan">
      <formula>O$3</formula>
    </cfRule>
    <cfRule type="cellIs" dxfId="1302" priority="1304" stopIfTrue="1" operator="lessThan">
      <formula>0</formula>
    </cfRule>
  </conditionalFormatting>
  <conditionalFormatting sqref="P97:AO98">
    <cfRule type="cellIs" dxfId="1301" priority="1301" operator="lessThan">
      <formula>P$3/2</formula>
    </cfRule>
    <cfRule type="cellIs" dxfId="1300" priority="1302" operator="greaterThanOrEqual">
      <formula>P$3/2</formula>
    </cfRule>
  </conditionalFormatting>
  <conditionalFormatting sqref="P97:AO97">
    <cfRule type="cellIs" dxfId="1299" priority="1299" stopIfTrue="1" operator="greaterThan">
      <formula>P$3</formula>
    </cfRule>
    <cfRule type="cellIs" dxfId="1298" priority="1300" stopIfTrue="1" operator="lessThan">
      <formula>0</formula>
    </cfRule>
  </conditionalFormatting>
  <conditionalFormatting sqref="P98:AO98">
    <cfRule type="cellIs" dxfId="1297" priority="1297" stopIfTrue="1" operator="greaterThan">
      <formula>P$3</formula>
    </cfRule>
    <cfRule type="cellIs" dxfId="1296" priority="1298" stopIfTrue="1" operator="lessThan">
      <formula>0</formula>
    </cfRule>
  </conditionalFormatting>
  <conditionalFormatting sqref="C102">
    <cfRule type="cellIs" dxfId="1295" priority="1295" operator="lessThan">
      <formula>C$3/2</formula>
    </cfRule>
    <cfRule type="cellIs" dxfId="1294" priority="1296" operator="greaterThanOrEqual">
      <formula>C$3/2</formula>
    </cfRule>
  </conditionalFormatting>
  <conditionalFormatting sqref="D102">
    <cfRule type="cellIs" dxfId="1293" priority="1293" operator="lessThan">
      <formula>D$3/2</formula>
    </cfRule>
    <cfRule type="cellIs" dxfId="1292" priority="1294" operator="greaterThanOrEqual">
      <formula>D$3/2</formula>
    </cfRule>
  </conditionalFormatting>
  <conditionalFormatting sqref="E102:H102">
    <cfRule type="cellIs" dxfId="1291" priority="1291" operator="lessThan">
      <formula>E$3/2</formula>
    </cfRule>
    <cfRule type="cellIs" dxfId="1290" priority="1292" operator="greaterThanOrEqual">
      <formula>E$3/2</formula>
    </cfRule>
  </conditionalFormatting>
  <conditionalFormatting sqref="J102:N102">
    <cfRule type="cellIs" dxfId="1289" priority="1289" operator="lessThan">
      <formula>J$3/2</formula>
    </cfRule>
    <cfRule type="cellIs" dxfId="1288" priority="1290" operator="greaterThanOrEqual">
      <formula>J$3/2</formula>
    </cfRule>
  </conditionalFormatting>
  <conditionalFormatting sqref="Q102:U102">
    <cfRule type="cellIs" dxfId="1287" priority="1287" operator="lessThan">
      <formula>Q$3/2</formula>
    </cfRule>
    <cfRule type="cellIs" dxfId="1286" priority="1288" operator="greaterThanOrEqual">
      <formula>Q$3/2</formula>
    </cfRule>
  </conditionalFormatting>
  <conditionalFormatting sqref="W102:AA102">
    <cfRule type="cellIs" dxfId="1285" priority="1285" operator="lessThan">
      <formula>W$3/2</formula>
    </cfRule>
    <cfRule type="cellIs" dxfId="1284" priority="1286" operator="greaterThanOrEqual">
      <formula>W$3/2</formula>
    </cfRule>
  </conditionalFormatting>
  <conditionalFormatting sqref="AD102:AH102">
    <cfRule type="cellIs" dxfId="1283" priority="1283" operator="lessThan">
      <formula>AD$3/2</formula>
    </cfRule>
    <cfRule type="cellIs" dxfId="1282" priority="1284" operator="greaterThanOrEqual">
      <formula>AD$3/2</formula>
    </cfRule>
  </conditionalFormatting>
  <conditionalFormatting sqref="AJ102:AN102">
    <cfRule type="cellIs" dxfId="1281" priority="1281" operator="lessThan">
      <formula>AJ$3/2</formula>
    </cfRule>
    <cfRule type="cellIs" dxfId="1280" priority="1282" operator="greaterThanOrEqual">
      <formula>AJ$3/2</formula>
    </cfRule>
  </conditionalFormatting>
  <conditionalFormatting sqref="I102">
    <cfRule type="cellIs" dxfId="1279" priority="1279" operator="lessThan">
      <formula>I$3/2</formula>
    </cfRule>
    <cfRule type="cellIs" dxfId="1278" priority="1280" operator="greaterThanOrEqual">
      <formula>I$3/2</formula>
    </cfRule>
  </conditionalFormatting>
  <conditionalFormatting sqref="O102:P102">
    <cfRule type="cellIs" dxfId="1277" priority="1277" operator="lessThan">
      <formula>O$3/2</formula>
    </cfRule>
    <cfRule type="cellIs" dxfId="1276" priority="1278" operator="greaterThanOrEqual">
      <formula>O$3/2</formula>
    </cfRule>
  </conditionalFormatting>
  <conditionalFormatting sqref="V102">
    <cfRule type="cellIs" dxfId="1275" priority="1275" operator="lessThan">
      <formula>V$3/2</formula>
    </cfRule>
    <cfRule type="cellIs" dxfId="1274" priority="1276" operator="greaterThanOrEqual">
      <formula>V$3/2</formula>
    </cfRule>
  </conditionalFormatting>
  <conditionalFormatting sqref="AB102">
    <cfRule type="cellIs" dxfId="1273" priority="1273" operator="lessThan">
      <formula>AB$3/2</formula>
    </cfRule>
    <cfRule type="cellIs" dxfId="1272" priority="1274" operator="greaterThanOrEqual">
      <formula>AB$3/2</formula>
    </cfRule>
  </conditionalFormatting>
  <conditionalFormatting sqref="AC102">
    <cfRule type="cellIs" dxfId="1271" priority="1271" operator="lessThan">
      <formula>AC$3/2</formula>
    </cfRule>
    <cfRule type="cellIs" dxfId="1270" priority="1272" operator="greaterThanOrEqual">
      <formula>AC$3/2</formula>
    </cfRule>
  </conditionalFormatting>
  <conditionalFormatting sqref="AI102">
    <cfRule type="cellIs" dxfId="1269" priority="1269" operator="lessThan">
      <formula>AI$3/2</formula>
    </cfRule>
    <cfRule type="cellIs" dxfId="1268" priority="1270" operator="greaterThanOrEqual">
      <formula>AI$3/2</formula>
    </cfRule>
  </conditionalFormatting>
  <conditionalFormatting sqref="AO102">
    <cfRule type="cellIs" dxfId="1267" priority="1267" operator="lessThan">
      <formula>AO$3/2</formula>
    </cfRule>
    <cfRule type="cellIs" dxfId="1266" priority="1268" operator="greaterThanOrEqual">
      <formula>AO$3/2</formula>
    </cfRule>
  </conditionalFormatting>
  <conditionalFormatting sqref="C100:C101">
    <cfRule type="cellIs" dxfId="1265" priority="1265" operator="lessThan">
      <formula>C$3/2</formula>
    </cfRule>
    <cfRule type="cellIs" dxfId="1264" priority="1266" operator="greaterThanOrEqual">
      <formula>C$3/2</formula>
    </cfRule>
  </conditionalFormatting>
  <conditionalFormatting sqref="D100:D101">
    <cfRule type="cellIs" dxfId="1263" priority="1263" operator="lessThan">
      <formula>D$3/2</formula>
    </cfRule>
    <cfRule type="cellIs" dxfId="1262" priority="1264" operator="greaterThanOrEqual">
      <formula>D$3/2</formula>
    </cfRule>
  </conditionalFormatting>
  <conditionalFormatting sqref="C100">
    <cfRule type="cellIs" dxfId="1261" priority="1261" stopIfTrue="1" operator="greaterThan">
      <formula>C$3</formula>
    </cfRule>
    <cfRule type="cellIs" dxfId="1260" priority="1262" stopIfTrue="1" operator="lessThan">
      <formula>0</formula>
    </cfRule>
  </conditionalFormatting>
  <conditionalFormatting sqref="D100">
    <cfRule type="cellIs" dxfId="1259" priority="1259" stopIfTrue="1" operator="greaterThan">
      <formula>D$3</formula>
    </cfRule>
    <cfRule type="cellIs" dxfId="1258" priority="1260" stopIfTrue="1" operator="lessThan">
      <formula>0</formula>
    </cfRule>
  </conditionalFormatting>
  <conditionalFormatting sqref="D101">
    <cfRule type="cellIs" dxfId="1257" priority="1257" stopIfTrue="1" operator="greaterThan">
      <formula>D$3</formula>
    </cfRule>
    <cfRule type="cellIs" dxfId="1256" priority="1258" stopIfTrue="1" operator="lessThan">
      <formula>0</formula>
    </cfRule>
  </conditionalFormatting>
  <conditionalFormatting sqref="C101">
    <cfRule type="cellIs" dxfId="1255" priority="1255" stopIfTrue="1" operator="greaterThan">
      <formula>C$3</formula>
    </cfRule>
    <cfRule type="cellIs" dxfId="1254" priority="1256" stopIfTrue="1" operator="lessThan">
      <formula>0</formula>
    </cfRule>
  </conditionalFormatting>
  <conditionalFormatting sqref="I100:I101">
    <cfRule type="cellIs" dxfId="1253" priority="1253" operator="lessThan">
      <formula>I$3/2</formula>
    </cfRule>
    <cfRule type="cellIs" dxfId="1252" priority="1254" operator="greaterThanOrEqual">
      <formula>I$3/2</formula>
    </cfRule>
  </conditionalFormatting>
  <conditionalFormatting sqref="I100">
    <cfRule type="cellIs" dxfId="1251" priority="1251" stopIfTrue="1" operator="greaterThan">
      <formula>I$3</formula>
    </cfRule>
    <cfRule type="cellIs" dxfId="1250" priority="1252" stopIfTrue="1" operator="lessThan">
      <formula>0</formula>
    </cfRule>
  </conditionalFormatting>
  <conditionalFormatting sqref="I101">
    <cfRule type="cellIs" dxfId="1249" priority="1249" stopIfTrue="1" operator="greaterThan">
      <formula>I$3</formula>
    </cfRule>
    <cfRule type="cellIs" dxfId="1248" priority="1250" stopIfTrue="1" operator="lessThan">
      <formula>0</formula>
    </cfRule>
  </conditionalFormatting>
  <conditionalFormatting sqref="E100:H101">
    <cfRule type="cellIs" dxfId="1247" priority="1247" operator="lessThan">
      <formula>E$3/2</formula>
    </cfRule>
    <cfRule type="cellIs" dxfId="1246" priority="1248" operator="greaterThanOrEqual">
      <formula>E$3/2</formula>
    </cfRule>
  </conditionalFormatting>
  <conditionalFormatting sqref="E100:H100">
    <cfRule type="cellIs" dxfId="1245" priority="1245" stopIfTrue="1" operator="greaterThan">
      <formula>E$3</formula>
    </cfRule>
    <cfRule type="cellIs" dxfId="1244" priority="1246" stopIfTrue="1" operator="lessThan">
      <formula>0</formula>
    </cfRule>
  </conditionalFormatting>
  <conditionalFormatting sqref="E101:H101">
    <cfRule type="cellIs" dxfId="1243" priority="1243" stopIfTrue="1" operator="greaterThan">
      <formula>E$3</formula>
    </cfRule>
    <cfRule type="cellIs" dxfId="1242" priority="1244" stopIfTrue="1" operator="lessThan">
      <formula>0</formula>
    </cfRule>
  </conditionalFormatting>
  <conditionalFormatting sqref="J100:N101">
    <cfRule type="cellIs" dxfId="1241" priority="1241" operator="lessThan">
      <formula>J$3/2</formula>
    </cfRule>
    <cfRule type="cellIs" dxfId="1240" priority="1242" operator="greaterThanOrEqual">
      <formula>J$3/2</formula>
    </cfRule>
  </conditionalFormatting>
  <conditionalFormatting sqref="J100:N100">
    <cfRule type="cellIs" dxfId="1239" priority="1239" stopIfTrue="1" operator="greaterThan">
      <formula>J$3</formula>
    </cfRule>
    <cfRule type="cellIs" dxfId="1238" priority="1240" stopIfTrue="1" operator="lessThan">
      <formula>0</formula>
    </cfRule>
  </conditionalFormatting>
  <conditionalFormatting sqref="J101:N101">
    <cfRule type="cellIs" dxfId="1237" priority="1237" stopIfTrue="1" operator="greaterThan">
      <formula>J$3</formula>
    </cfRule>
    <cfRule type="cellIs" dxfId="1236" priority="1238" stopIfTrue="1" operator="lessThan">
      <formula>0</formula>
    </cfRule>
  </conditionalFormatting>
  <conditionalFormatting sqref="O100:O101">
    <cfRule type="cellIs" dxfId="1235" priority="1235" operator="lessThan">
      <formula>O$3/2</formula>
    </cfRule>
    <cfRule type="cellIs" dxfId="1234" priority="1236" operator="greaterThanOrEqual">
      <formula>O$3/2</formula>
    </cfRule>
  </conditionalFormatting>
  <conditionalFormatting sqref="O100">
    <cfRule type="cellIs" dxfId="1233" priority="1233" stopIfTrue="1" operator="greaterThan">
      <formula>O$3</formula>
    </cfRule>
    <cfRule type="cellIs" dxfId="1232" priority="1234" stopIfTrue="1" operator="lessThan">
      <formula>0</formula>
    </cfRule>
  </conditionalFormatting>
  <conditionalFormatting sqref="O101">
    <cfRule type="cellIs" dxfId="1231" priority="1231" stopIfTrue="1" operator="greaterThan">
      <formula>O$3</formula>
    </cfRule>
    <cfRule type="cellIs" dxfId="1230" priority="1232" stopIfTrue="1" operator="lessThan">
      <formula>0</formula>
    </cfRule>
  </conditionalFormatting>
  <conditionalFormatting sqref="P100:AO101">
    <cfRule type="cellIs" dxfId="1229" priority="1229" operator="lessThan">
      <formula>P$3/2</formula>
    </cfRule>
    <cfRule type="cellIs" dxfId="1228" priority="1230" operator="greaterThanOrEqual">
      <formula>P$3/2</formula>
    </cfRule>
  </conditionalFormatting>
  <conditionalFormatting sqref="P100:AO100">
    <cfRule type="cellIs" dxfId="1227" priority="1227" stopIfTrue="1" operator="greaterThan">
      <formula>P$3</formula>
    </cfRule>
    <cfRule type="cellIs" dxfId="1226" priority="1228" stopIfTrue="1" operator="lessThan">
      <formula>0</formula>
    </cfRule>
  </conditionalFormatting>
  <conditionalFormatting sqref="P101:AO101">
    <cfRule type="cellIs" dxfId="1225" priority="1225" stopIfTrue="1" operator="greaterThan">
      <formula>P$3</formula>
    </cfRule>
    <cfRule type="cellIs" dxfId="1224" priority="1226" stopIfTrue="1" operator="lessThan">
      <formula>0</formula>
    </cfRule>
  </conditionalFormatting>
  <conditionalFormatting sqref="C105">
    <cfRule type="cellIs" dxfId="1223" priority="1223" operator="lessThan">
      <formula>C$3/2</formula>
    </cfRule>
    <cfRule type="cellIs" dxfId="1222" priority="1224" operator="greaterThanOrEqual">
      <formula>C$3/2</formula>
    </cfRule>
  </conditionalFormatting>
  <conditionalFormatting sqref="D105">
    <cfRule type="cellIs" dxfId="1221" priority="1221" operator="lessThan">
      <formula>D$3/2</formula>
    </cfRule>
    <cfRule type="cellIs" dxfId="1220" priority="1222" operator="greaterThanOrEqual">
      <formula>D$3/2</formula>
    </cfRule>
  </conditionalFormatting>
  <conditionalFormatting sqref="E105:H105">
    <cfRule type="cellIs" dxfId="1219" priority="1219" operator="lessThan">
      <formula>E$3/2</formula>
    </cfRule>
    <cfRule type="cellIs" dxfId="1218" priority="1220" operator="greaterThanOrEqual">
      <formula>E$3/2</formula>
    </cfRule>
  </conditionalFormatting>
  <conditionalFormatting sqref="J105:N105">
    <cfRule type="cellIs" dxfId="1217" priority="1217" operator="lessThan">
      <formula>J$3/2</formula>
    </cfRule>
    <cfRule type="cellIs" dxfId="1216" priority="1218" operator="greaterThanOrEqual">
      <formula>J$3/2</formula>
    </cfRule>
  </conditionalFormatting>
  <conditionalFormatting sqref="Q105:U105">
    <cfRule type="cellIs" dxfId="1215" priority="1215" operator="lessThan">
      <formula>Q$3/2</formula>
    </cfRule>
    <cfRule type="cellIs" dxfId="1214" priority="1216" operator="greaterThanOrEqual">
      <formula>Q$3/2</formula>
    </cfRule>
  </conditionalFormatting>
  <conditionalFormatting sqref="W105:AA105">
    <cfRule type="cellIs" dxfId="1213" priority="1213" operator="lessThan">
      <formula>W$3/2</formula>
    </cfRule>
    <cfRule type="cellIs" dxfId="1212" priority="1214" operator="greaterThanOrEqual">
      <formula>W$3/2</formula>
    </cfRule>
  </conditionalFormatting>
  <conditionalFormatting sqref="AD105:AH105">
    <cfRule type="cellIs" dxfId="1211" priority="1211" operator="lessThan">
      <formula>AD$3/2</formula>
    </cfRule>
    <cfRule type="cellIs" dxfId="1210" priority="1212" operator="greaterThanOrEqual">
      <formula>AD$3/2</formula>
    </cfRule>
  </conditionalFormatting>
  <conditionalFormatting sqref="AJ105:AN105">
    <cfRule type="cellIs" dxfId="1209" priority="1209" operator="lessThan">
      <formula>AJ$3/2</formula>
    </cfRule>
    <cfRule type="cellIs" dxfId="1208" priority="1210" operator="greaterThanOrEqual">
      <formula>AJ$3/2</formula>
    </cfRule>
  </conditionalFormatting>
  <conditionalFormatting sqref="I105">
    <cfRule type="cellIs" dxfId="1207" priority="1207" operator="lessThan">
      <formula>I$3/2</formula>
    </cfRule>
    <cfRule type="cellIs" dxfId="1206" priority="1208" operator="greaterThanOrEqual">
      <formula>I$3/2</formula>
    </cfRule>
  </conditionalFormatting>
  <conditionalFormatting sqref="O105:P105">
    <cfRule type="cellIs" dxfId="1205" priority="1205" operator="lessThan">
      <formula>O$3/2</formula>
    </cfRule>
    <cfRule type="cellIs" dxfId="1204" priority="1206" operator="greaterThanOrEqual">
      <formula>O$3/2</formula>
    </cfRule>
  </conditionalFormatting>
  <conditionalFormatting sqref="V105">
    <cfRule type="cellIs" dxfId="1203" priority="1203" operator="lessThan">
      <formula>V$3/2</formula>
    </cfRule>
    <cfRule type="cellIs" dxfId="1202" priority="1204" operator="greaterThanOrEqual">
      <formula>V$3/2</formula>
    </cfRule>
  </conditionalFormatting>
  <conditionalFormatting sqref="AB105">
    <cfRule type="cellIs" dxfId="1201" priority="1201" operator="lessThan">
      <formula>AB$3/2</formula>
    </cfRule>
    <cfRule type="cellIs" dxfId="1200" priority="1202" operator="greaterThanOrEqual">
      <formula>AB$3/2</formula>
    </cfRule>
  </conditionalFormatting>
  <conditionalFormatting sqref="AC105">
    <cfRule type="cellIs" dxfId="1199" priority="1199" operator="lessThan">
      <formula>AC$3/2</formula>
    </cfRule>
    <cfRule type="cellIs" dxfId="1198" priority="1200" operator="greaterThanOrEqual">
      <formula>AC$3/2</formula>
    </cfRule>
  </conditionalFormatting>
  <conditionalFormatting sqref="AI105">
    <cfRule type="cellIs" dxfId="1197" priority="1197" operator="lessThan">
      <formula>AI$3/2</formula>
    </cfRule>
    <cfRule type="cellIs" dxfId="1196" priority="1198" operator="greaterThanOrEqual">
      <formula>AI$3/2</formula>
    </cfRule>
  </conditionalFormatting>
  <conditionalFormatting sqref="AO105">
    <cfRule type="cellIs" dxfId="1195" priority="1195" operator="lessThan">
      <formula>AO$3/2</formula>
    </cfRule>
    <cfRule type="cellIs" dxfId="1194" priority="1196" operator="greaterThanOrEqual">
      <formula>AO$3/2</formula>
    </cfRule>
  </conditionalFormatting>
  <conditionalFormatting sqref="C103:C104">
    <cfRule type="cellIs" dxfId="1193" priority="1193" operator="lessThan">
      <formula>C$3/2</formula>
    </cfRule>
    <cfRule type="cellIs" dxfId="1192" priority="1194" operator="greaterThanOrEqual">
      <formula>C$3/2</formula>
    </cfRule>
  </conditionalFormatting>
  <conditionalFormatting sqref="D103:D104">
    <cfRule type="cellIs" dxfId="1191" priority="1191" operator="lessThan">
      <formula>D$3/2</formula>
    </cfRule>
    <cfRule type="cellIs" dxfId="1190" priority="1192" operator="greaterThanOrEqual">
      <formula>D$3/2</formula>
    </cfRule>
  </conditionalFormatting>
  <conditionalFormatting sqref="C103">
    <cfRule type="cellIs" dxfId="1189" priority="1189" stopIfTrue="1" operator="greaterThan">
      <formula>C$3</formula>
    </cfRule>
    <cfRule type="cellIs" dxfId="1188" priority="1190" stopIfTrue="1" operator="lessThan">
      <formula>0</formula>
    </cfRule>
  </conditionalFormatting>
  <conditionalFormatting sqref="D103">
    <cfRule type="cellIs" dxfId="1187" priority="1187" stopIfTrue="1" operator="greaterThan">
      <formula>D$3</formula>
    </cfRule>
    <cfRule type="cellIs" dxfId="1186" priority="1188" stopIfTrue="1" operator="lessThan">
      <formula>0</formula>
    </cfRule>
  </conditionalFormatting>
  <conditionalFormatting sqref="D104">
    <cfRule type="cellIs" dxfId="1185" priority="1185" stopIfTrue="1" operator="greaterThan">
      <formula>D$3</formula>
    </cfRule>
    <cfRule type="cellIs" dxfId="1184" priority="1186" stopIfTrue="1" operator="lessThan">
      <formula>0</formula>
    </cfRule>
  </conditionalFormatting>
  <conditionalFormatting sqref="C104">
    <cfRule type="cellIs" dxfId="1183" priority="1183" stopIfTrue="1" operator="greaterThan">
      <formula>C$3</formula>
    </cfRule>
    <cfRule type="cellIs" dxfId="1182" priority="1184" stopIfTrue="1" operator="lessThan">
      <formula>0</formula>
    </cfRule>
  </conditionalFormatting>
  <conditionalFormatting sqref="I103:I104">
    <cfRule type="cellIs" dxfId="1181" priority="1181" operator="lessThan">
      <formula>I$3/2</formula>
    </cfRule>
    <cfRule type="cellIs" dxfId="1180" priority="1182" operator="greaterThanOrEqual">
      <formula>I$3/2</formula>
    </cfRule>
  </conditionalFormatting>
  <conditionalFormatting sqref="I103">
    <cfRule type="cellIs" dxfId="1179" priority="1179" stopIfTrue="1" operator="greaterThan">
      <formula>I$3</formula>
    </cfRule>
    <cfRule type="cellIs" dxfId="1178" priority="1180" stopIfTrue="1" operator="lessThan">
      <formula>0</formula>
    </cfRule>
  </conditionalFormatting>
  <conditionalFormatting sqref="I104">
    <cfRule type="cellIs" dxfId="1177" priority="1177" stopIfTrue="1" operator="greaterThan">
      <formula>I$3</formula>
    </cfRule>
    <cfRule type="cellIs" dxfId="1176" priority="1178" stopIfTrue="1" operator="lessThan">
      <formula>0</formula>
    </cfRule>
  </conditionalFormatting>
  <conditionalFormatting sqref="E103:H104">
    <cfRule type="cellIs" dxfId="1175" priority="1175" operator="lessThan">
      <formula>E$3/2</formula>
    </cfRule>
    <cfRule type="cellIs" dxfId="1174" priority="1176" operator="greaterThanOrEqual">
      <formula>E$3/2</formula>
    </cfRule>
  </conditionalFormatting>
  <conditionalFormatting sqref="E103:H103">
    <cfRule type="cellIs" dxfId="1173" priority="1173" stopIfTrue="1" operator="greaterThan">
      <formula>E$3</formula>
    </cfRule>
    <cfRule type="cellIs" dxfId="1172" priority="1174" stopIfTrue="1" operator="lessThan">
      <formula>0</formula>
    </cfRule>
  </conditionalFormatting>
  <conditionalFormatting sqref="E104:H104">
    <cfRule type="cellIs" dxfId="1171" priority="1171" stopIfTrue="1" operator="greaterThan">
      <formula>E$3</formula>
    </cfRule>
    <cfRule type="cellIs" dxfId="1170" priority="1172" stopIfTrue="1" operator="lessThan">
      <formula>0</formula>
    </cfRule>
  </conditionalFormatting>
  <conditionalFormatting sqref="J103:N104">
    <cfRule type="cellIs" dxfId="1169" priority="1169" operator="lessThan">
      <formula>J$3/2</formula>
    </cfRule>
    <cfRule type="cellIs" dxfId="1168" priority="1170" operator="greaterThanOrEqual">
      <formula>J$3/2</formula>
    </cfRule>
  </conditionalFormatting>
  <conditionalFormatting sqref="J103:N103">
    <cfRule type="cellIs" dxfId="1167" priority="1167" stopIfTrue="1" operator="greaterThan">
      <formula>J$3</formula>
    </cfRule>
    <cfRule type="cellIs" dxfId="1166" priority="1168" stopIfTrue="1" operator="lessThan">
      <formula>0</formula>
    </cfRule>
  </conditionalFormatting>
  <conditionalFormatting sqref="J104:N104">
    <cfRule type="cellIs" dxfId="1165" priority="1165" stopIfTrue="1" operator="greaterThan">
      <formula>J$3</formula>
    </cfRule>
    <cfRule type="cellIs" dxfId="1164" priority="1166" stopIfTrue="1" operator="lessThan">
      <formula>0</formula>
    </cfRule>
  </conditionalFormatting>
  <conditionalFormatting sqref="O103:O104">
    <cfRule type="cellIs" dxfId="1163" priority="1163" operator="lessThan">
      <formula>O$3/2</formula>
    </cfRule>
    <cfRule type="cellIs" dxfId="1162" priority="1164" operator="greaterThanOrEqual">
      <formula>O$3/2</formula>
    </cfRule>
  </conditionalFormatting>
  <conditionalFormatting sqref="O103">
    <cfRule type="cellIs" dxfId="1161" priority="1161" stopIfTrue="1" operator="greaterThan">
      <formula>O$3</formula>
    </cfRule>
    <cfRule type="cellIs" dxfId="1160" priority="1162" stopIfTrue="1" operator="lessThan">
      <formula>0</formula>
    </cfRule>
  </conditionalFormatting>
  <conditionalFormatting sqref="O104">
    <cfRule type="cellIs" dxfId="1159" priority="1159" stopIfTrue="1" operator="greaterThan">
      <formula>O$3</formula>
    </cfRule>
    <cfRule type="cellIs" dxfId="1158" priority="1160" stopIfTrue="1" operator="lessThan">
      <formula>0</formula>
    </cfRule>
  </conditionalFormatting>
  <conditionalFormatting sqref="P103:AO104">
    <cfRule type="cellIs" dxfId="1157" priority="1157" operator="lessThan">
      <formula>P$3/2</formula>
    </cfRule>
    <cfRule type="cellIs" dxfId="1156" priority="1158" operator="greaterThanOrEqual">
      <formula>P$3/2</formula>
    </cfRule>
  </conditionalFormatting>
  <conditionalFormatting sqref="P103:AO103">
    <cfRule type="cellIs" dxfId="1155" priority="1155" stopIfTrue="1" operator="greaterThan">
      <formula>P$3</formula>
    </cfRule>
    <cfRule type="cellIs" dxfId="1154" priority="1156" stopIfTrue="1" operator="lessThan">
      <formula>0</formula>
    </cfRule>
  </conditionalFormatting>
  <conditionalFormatting sqref="P104:AO104">
    <cfRule type="cellIs" dxfId="1153" priority="1153" stopIfTrue="1" operator="greaterThan">
      <formula>P$3</formula>
    </cfRule>
    <cfRule type="cellIs" dxfId="1152" priority="1154" stopIfTrue="1" operator="lessThan">
      <formula>0</formula>
    </cfRule>
  </conditionalFormatting>
  <conditionalFormatting sqref="C108">
    <cfRule type="cellIs" dxfId="1151" priority="1151" operator="lessThan">
      <formula>C$3/2</formula>
    </cfRule>
    <cfRule type="cellIs" dxfId="1150" priority="1152" operator="greaterThanOrEqual">
      <formula>C$3/2</formula>
    </cfRule>
  </conditionalFormatting>
  <conditionalFormatting sqref="D108">
    <cfRule type="cellIs" dxfId="1149" priority="1149" operator="lessThan">
      <formula>D$3/2</formula>
    </cfRule>
    <cfRule type="cellIs" dxfId="1148" priority="1150" operator="greaterThanOrEqual">
      <formula>D$3/2</formula>
    </cfRule>
  </conditionalFormatting>
  <conditionalFormatting sqref="E108:H108">
    <cfRule type="cellIs" dxfId="1147" priority="1147" operator="lessThan">
      <formula>E$3/2</formula>
    </cfRule>
    <cfRule type="cellIs" dxfId="1146" priority="1148" operator="greaterThanOrEqual">
      <formula>E$3/2</formula>
    </cfRule>
  </conditionalFormatting>
  <conditionalFormatting sqref="J108:N108">
    <cfRule type="cellIs" dxfId="1145" priority="1145" operator="lessThan">
      <formula>J$3/2</formula>
    </cfRule>
    <cfRule type="cellIs" dxfId="1144" priority="1146" operator="greaterThanOrEqual">
      <formula>J$3/2</formula>
    </cfRule>
  </conditionalFormatting>
  <conditionalFormatting sqref="Q108:U108">
    <cfRule type="cellIs" dxfId="1143" priority="1143" operator="lessThan">
      <formula>Q$3/2</formula>
    </cfRule>
    <cfRule type="cellIs" dxfId="1142" priority="1144" operator="greaterThanOrEqual">
      <formula>Q$3/2</formula>
    </cfRule>
  </conditionalFormatting>
  <conditionalFormatting sqref="W108:AA108">
    <cfRule type="cellIs" dxfId="1141" priority="1141" operator="lessThan">
      <formula>W$3/2</formula>
    </cfRule>
    <cfRule type="cellIs" dxfId="1140" priority="1142" operator="greaterThanOrEqual">
      <formula>W$3/2</formula>
    </cfRule>
  </conditionalFormatting>
  <conditionalFormatting sqref="AD108:AH108">
    <cfRule type="cellIs" dxfId="1139" priority="1139" operator="lessThan">
      <formula>AD$3/2</formula>
    </cfRule>
    <cfRule type="cellIs" dxfId="1138" priority="1140" operator="greaterThanOrEqual">
      <formula>AD$3/2</formula>
    </cfRule>
  </conditionalFormatting>
  <conditionalFormatting sqref="AJ108:AN108">
    <cfRule type="cellIs" dxfId="1137" priority="1137" operator="lessThan">
      <formula>AJ$3/2</formula>
    </cfRule>
    <cfRule type="cellIs" dxfId="1136" priority="1138" operator="greaterThanOrEqual">
      <formula>AJ$3/2</formula>
    </cfRule>
  </conditionalFormatting>
  <conditionalFormatting sqref="I108">
    <cfRule type="cellIs" dxfId="1135" priority="1135" operator="lessThan">
      <formula>I$3/2</formula>
    </cfRule>
    <cfRule type="cellIs" dxfId="1134" priority="1136" operator="greaterThanOrEqual">
      <formula>I$3/2</formula>
    </cfRule>
  </conditionalFormatting>
  <conditionalFormatting sqref="O108:P108">
    <cfRule type="cellIs" dxfId="1133" priority="1133" operator="lessThan">
      <formula>O$3/2</formula>
    </cfRule>
    <cfRule type="cellIs" dxfId="1132" priority="1134" operator="greaterThanOrEqual">
      <formula>O$3/2</formula>
    </cfRule>
  </conditionalFormatting>
  <conditionalFormatting sqref="V108">
    <cfRule type="cellIs" dxfId="1131" priority="1131" operator="lessThan">
      <formula>V$3/2</formula>
    </cfRule>
    <cfRule type="cellIs" dxfId="1130" priority="1132" operator="greaterThanOrEqual">
      <formula>V$3/2</formula>
    </cfRule>
  </conditionalFormatting>
  <conditionalFormatting sqref="AB108">
    <cfRule type="cellIs" dxfId="1129" priority="1129" operator="lessThan">
      <formula>AB$3/2</formula>
    </cfRule>
    <cfRule type="cellIs" dxfId="1128" priority="1130" operator="greaterThanOrEqual">
      <formula>AB$3/2</formula>
    </cfRule>
  </conditionalFormatting>
  <conditionalFormatting sqref="AC108">
    <cfRule type="cellIs" dxfId="1127" priority="1127" operator="lessThan">
      <formula>AC$3/2</formula>
    </cfRule>
    <cfRule type="cellIs" dxfId="1126" priority="1128" operator="greaterThanOrEqual">
      <formula>AC$3/2</formula>
    </cfRule>
  </conditionalFormatting>
  <conditionalFormatting sqref="AI108">
    <cfRule type="cellIs" dxfId="1125" priority="1125" operator="lessThan">
      <formula>AI$3/2</formula>
    </cfRule>
    <cfRule type="cellIs" dxfId="1124" priority="1126" operator="greaterThanOrEqual">
      <formula>AI$3/2</formula>
    </cfRule>
  </conditionalFormatting>
  <conditionalFormatting sqref="AO108">
    <cfRule type="cellIs" dxfId="1123" priority="1123" operator="lessThan">
      <formula>AO$3/2</formula>
    </cfRule>
    <cfRule type="cellIs" dxfId="1122" priority="1124" operator="greaterThanOrEqual">
      <formula>AO$3/2</formula>
    </cfRule>
  </conditionalFormatting>
  <conditionalFormatting sqref="C106:C107">
    <cfRule type="cellIs" dxfId="1121" priority="1121" operator="lessThan">
      <formula>C$3/2</formula>
    </cfRule>
    <cfRule type="cellIs" dxfId="1120" priority="1122" operator="greaterThanOrEqual">
      <formula>C$3/2</formula>
    </cfRule>
  </conditionalFormatting>
  <conditionalFormatting sqref="D106:D107">
    <cfRule type="cellIs" dxfId="1119" priority="1119" operator="lessThan">
      <formula>D$3/2</formula>
    </cfRule>
    <cfRule type="cellIs" dxfId="1118" priority="1120" operator="greaterThanOrEqual">
      <formula>D$3/2</formula>
    </cfRule>
  </conditionalFormatting>
  <conditionalFormatting sqref="C106">
    <cfRule type="cellIs" dxfId="1117" priority="1117" stopIfTrue="1" operator="greaterThan">
      <formula>C$3</formula>
    </cfRule>
    <cfRule type="cellIs" dxfId="1116" priority="1118" stopIfTrue="1" operator="lessThan">
      <formula>0</formula>
    </cfRule>
  </conditionalFormatting>
  <conditionalFormatting sqref="D106">
    <cfRule type="cellIs" dxfId="1115" priority="1115" stopIfTrue="1" operator="greaterThan">
      <formula>D$3</formula>
    </cfRule>
    <cfRule type="cellIs" dxfId="1114" priority="1116" stopIfTrue="1" operator="lessThan">
      <formula>0</formula>
    </cfRule>
  </conditionalFormatting>
  <conditionalFormatting sqref="D107">
    <cfRule type="cellIs" dxfId="1113" priority="1113" stopIfTrue="1" operator="greaterThan">
      <formula>D$3</formula>
    </cfRule>
    <cfRule type="cellIs" dxfId="1112" priority="1114" stopIfTrue="1" operator="lessThan">
      <formula>0</formula>
    </cfRule>
  </conditionalFormatting>
  <conditionalFormatting sqref="C107">
    <cfRule type="cellIs" dxfId="1111" priority="1111" stopIfTrue="1" operator="greaterThan">
      <formula>C$3</formula>
    </cfRule>
    <cfRule type="cellIs" dxfId="1110" priority="1112" stopIfTrue="1" operator="lessThan">
      <formula>0</formula>
    </cfRule>
  </conditionalFormatting>
  <conditionalFormatting sqref="I106:I107">
    <cfRule type="cellIs" dxfId="1109" priority="1109" operator="lessThan">
      <formula>I$3/2</formula>
    </cfRule>
    <cfRule type="cellIs" dxfId="1108" priority="1110" operator="greaterThanOrEqual">
      <formula>I$3/2</formula>
    </cfRule>
  </conditionalFormatting>
  <conditionalFormatting sqref="I106">
    <cfRule type="cellIs" dxfId="1107" priority="1107" stopIfTrue="1" operator="greaterThan">
      <formula>I$3</formula>
    </cfRule>
    <cfRule type="cellIs" dxfId="1106" priority="1108" stopIfTrue="1" operator="lessThan">
      <formula>0</formula>
    </cfRule>
  </conditionalFormatting>
  <conditionalFormatting sqref="I107">
    <cfRule type="cellIs" dxfId="1105" priority="1105" stopIfTrue="1" operator="greaterThan">
      <formula>I$3</formula>
    </cfRule>
    <cfRule type="cellIs" dxfId="1104" priority="1106" stopIfTrue="1" operator="lessThan">
      <formula>0</formula>
    </cfRule>
  </conditionalFormatting>
  <conditionalFormatting sqref="E106:H107">
    <cfRule type="cellIs" dxfId="1103" priority="1103" operator="lessThan">
      <formula>E$3/2</formula>
    </cfRule>
    <cfRule type="cellIs" dxfId="1102" priority="1104" operator="greaterThanOrEqual">
      <formula>E$3/2</formula>
    </cfRule>
  </conditionalFormatting>
  <conditionalFormatting sqref="E106:H106">
    <cfRule type="cellIs" dxfId="1101" priority="1101" stopIfTrue="1" operator="greaterThan">
      <formula>E$3</formula>
    </cfRule>
    <cfRule type="cellIs" dxfId="1100" priority="1102" stopIfTrue="1" operator="lessThan">
      <formula>0</formula>
    </cfRule>
  </conditionalFormatting>
  <conditionalFormatting sqref="E107:H107">
    <cfRule type="cellIs" dxfId="1099" priority="1099" stopIfTrue="1" operator="greaterThan">
      <formula>E$3</formula>
    </cfRule>
    <cfRule type="cellIs" dxfId="1098" priority="1100" stopIfTrue="1" operator="lessThan">
      <formula>0</formula>
    </cfRule>
  </conditionalFormatting>
  <conditionalFormatting sqref="J106:N107">
    <cfRule type="cellIs" dxfId="1097" priority="1097" operator="lessThan">
      <formula>J$3/2</formula>
    </cfRule>
    <cfRule type="cellIs" dxfId="1096" priority="1098" operator="greaterThanOrEqual">
      <formula>J$3/2</formula>
    </cfRule>
  </conditionalFormatting>
  <conditionalFormatting sqref="J106:N106">
    <cfRule type="cellIs" dxfId="1095" priority="1095" stopIfTrue="1" operator="greaterThan">
      <formula>J$3</formula>
    </cfRule>
    <cfRule type="cellIs" dxfId="1094" priority="1096" stopIfTrue="1" operator="lessThan">
      <formula>0</formula>
    </cfRule>
  </conditionalFormatting>
  <conditionalFormatting sqref="J107:N107">
    <cfRule type="cellIs" dxfId="1093" priority="1093" stopIfTrue="1" operator="greaterThan">
      <formula>J$3</formula>
    </cfRule>
    <cfRule type="cellIs" dxfId="1092" priority="1094" stopIfTrue="1" operator="lessThan">
      <formula>0</formula>
    </cfRule>
  </conditionalFormatting>
  <conditionalFormatting sqref="O106:O107">
    <cfRule type="cellIs" dxfId="1091" priority="1091" operator="lessThan">
      <formula>O$3/2</formula>
    </cfRule>
    <cfRule type="cellIs" dxfId="1090" priority="1092" operator="greaterThanOrEqual">
      <formula>O$3/2</formula>
    </cfRule>
  </conditionalFormatting>
  <conditionalFormatting sqref="O106">
    <cfRule type="cellIs" dxfId="1089" priority="1089" stopIfTrue="1" operator="greaterThan">
      <formula>O$3</formula>
    </cfRule>
    <cfRule type="cellIs" dxfId="1088" priority="1090" stopIfTrue="1" operator="lessThan">
      <formula>0</formula>
    </cfRule>
  </conditionalFormatting>
  <conditionalFormatting sqref="O107">
    <cfRule type="cellIs" dxfId="1087" priority="1087" stopIfTrue="1" operator="greaterThan">
      <formula>O$3</formula>
    </cfRule>
    <cfRule type="cellIs" dxfId="1086" priority="1088" stopIfTrue="1" operator="lessThan">
      <formula>0</formula>
    </cfRule>
  </conditionalFormatting>
  <conditionalFormatting sqref="P106:AO107">
    <cfRule type="cellIs" dxfId="1085" priority="1085" operator="lessThan">
      <formula>P$3/2</formula>
    </cfRule>
    <cfRule type="cellIs" dxfId="1084" priority="1086" operator="greaterThanOrEqual">
      <formula>P$3/2</formula>
    </cfRule>
  </conditionalFormatting>
  <conditionalFormatting sqref="P106:AO106">
    <cfRule type="cellIs" dxfId="1083" priority="1083" stopIfTrue="1" operator="greaterThan">
      <formula>P$3</formula>
    </cfRule>
    <cfRule type="cellIs" dxfId="1082" priority="1084" stopIfTrue="1" operator="lessThan">
      <formula>0</formula>
    </cfRule>
  </conditionalFormatting>
  <conditionalFormatting sqref="P107:AO107">
    <cfRule type="cellIs" dxfId="1081" priority="1081" stopIfTrue="1" operator="greaterThan">
      <formula>P$3</formula>
    </cfRule>
    <cfRule type="cellIs" dxfId="1080" priority="1082" stopIfTrue="1" operator="lessThan">
      <formula>0</formula>
    </cfRule>
  </conditionalFormatting>
  <conditionalFormatting sqref="C111">
    <cfRule type="cellIs" dxfId="1079" priority="1079" operator="lessThan">
      <formula>C$3/2</formula>
    </cfRule>
    <cfRule type="cellIs" dxfId="1078" priority="1080" operator="greaterThanOrEqual">
      <formula>C$3/2</formula>
    </cfRule>
  </conditionalFormatting>
  <conditionalFormatting sqref="D111">
    <cfRule type="cellIs" dxfId="1077" priority="1077" operator="lessThan">
      <formula>D$3/2</formula>
    </cfRule>
    <cfRule type="cellIs" dxfId="1076" priority="1078" operator="greaterThanOrEqual">
      <formula>D$3/2</formula>
    </cfRule>
  </conditionalFormatting>
  <conditionalFormatting sqref="E111:H111">
    <cfRule type="cellIs" dxfId="1075" priority="1075" operator="lessThan">
      <formula>E$3/2</formula>
    </cfRule>
    <cfRule type="cellIs" dxfId="1074" priority="1076" operator="greaterThanOrEqual">
      <formula>E$3/2</formula>
    </cfRule>
  </conditionalFormatting>
  <conditionalFormatting sqref="J111:N111">
    <cfRule type="cellIs" dxfId="1073" priority="1073" operator="lessThan">
      <formula>J$3/2</formula>
    </cfRule>
    <cfRule type="cellIs" dxfId="1072" priority="1074" operator="greaterThanOrEqual">
      <formula>J$3/2</formula>
    </cfRule>
  </conditionalFormatting>
  <conditionalFormatting sqref="Q111:U111">
    <cfRule type="cellIs" dxfId="1071" priority="1071" operator="lessThan">
      <formula>Q$3/2</formula>
    </cfRule>
    <cfRule type="cellIs" dxfId="1070" priority="1072" operator="greaterThanOrEqual">
      <formula>Q$3/2</formula>
    </cfRule>
  </conditionalFormatting>
  <conditionalFormatting sqref="W111:AA111">
    <cfRule type="cellIs" dxfId="1069" priority="1069" operator="lessThan">
      <formula>W$3/2</formula>
    </cfRule>
    <cfRule type="cellIs" dxfId="1068" priority="1070" operator="greaterThanOrEqual">
      <formula>W$3/2</formula>
    </cfRule>
  </conditionalFormatting>
  <conditionalFormatting sqref="AD111:AH111">
    <cfRule type="cellIs" dxfId="1067" priority="1067" operator="lessThan">
      <formula>AD$3/2</formula>
    </cfRule>
    <cfRule type="cellIs" dxfId="1066" priority="1068" operator="greaterThanOrEqual">
      <formula>AD$3/2</formula>
    </cfRule>
  </conditionalFormatting>
  <conditionalFormatting sqref="AJ111:AN111">
    <cfRule type="cellIs" dxfId="1065" priority="1065" operator="lessThan">
      <formula>AJ$3/2</formula>
    </cfRule>
    <cfRule type="cellIs" dxfId="1064" priority="1066" operator="greaterThanOrEqual">
      <formula>AJ$3/2</formula>
    </cfRule>
  </conditionalFormatting>
  <conditionalFormatting sqref="I111">
    <cfRule type="cellIs" dxfId="1063" priority="1063" operator="lessThan">
      <formula>I$3/2</formula>
    </cfRule>
    <cfRule type="cellIs" dxfId="1062" priority="1064" operator="greaterThanOrEqual">
      <formula>I$3/2</formula>
    </cfRule>
  </conditionalFormatting>
  <conditionalFormatting sqref="O111:P111">
    <cfRule type="cellIs" dxfId="1061" priority="1061" operator="lessThan">
      <formula>O$3/2</formula>
    </cfRule>
    <cfRule type="cellIs" dxfId="1060" priority="1062" operator="greaterThanOrEqual">
      <formula>O$3/2</formula>
    </cfRule>
  </conditionalFormatting>
  <conditionalFormatting sqref="V111">
    <cfRule type="cellIs" dxfId="1059" priority="1059" operator="lessThan">
      <formula>V$3/2</formula>
    </cfRule>
    <cfRule type="cellIs" dxfId="1058" priority="1060" operator="greaterThanOrEqual">
      <formula>V$3/2</formula>
    </cfRule>
  </conditionalFormatting>
  <conditionalFormatting sqref="AB111">
    <cfRule type="cellIs" dxfId="1057" priority="1057" operator="lessThan">
      <formula>AB$3/2</formula>
    </cfRule>
    <cfRule type="cellIs" dxfId="1056" priority="1058" operator="greaterThanOrEqual">
      <formula>AB$3/2</formula>
    </cfRule>
  </conditionalFormatting>
  <conditionalFormatting sqref="AC111">
    <cfRule type="cellIs" dxfId="1055" priority="1055" operator="lessThan">
      <formula>AC$3/2</formula>
    </cfRule>
    <cfRule type="cellIs" dxfId="1054" priority="1056" operator="greaterThanOrEqual">
      <formula>AC$3/2</formula>
    </cfRule>
  </conditionalFormatting>
  <conditionalFormatting sqref="AI111">
    <cfRule type="cellIs" dxfId="1053" priority="1053" operator="lessThan">
      <formula>AI$3/2</formula>
    </cfRule>
    <cfRule type="cellIs" dxfId="1052" priority="1054" operator="greaterThanOrEqual">
      <formula>AI$3/2</formula>
    </cfRule>
  </conditionalFormatting>
  <conditionalFormatting sqref="AO111">
    <cfRule type="cellIs" dxfId="1051" priority="1051" operator="lessThan">
      <formula>AO$3/2</formula>
    </cfRule>
    <cfRule type="cellIs" dxfId="1050" priority="1052" operator="greaterThanOrEqual">
      <formula>AO$3/2</formula>
    </cfRule>
  </conditionalFormatting>
  <conditionalFormatting sqref="C109:C110">
    <cfRule type="cellIs" dxfId="1049" priority="1049" operator="lessThan">
      <formula>C$3/2</formula>
    </cfRule>
    <cfRule type="cellIs" dxfId="1048" priority="1050" operator="greaterThanOrEqual">
      <formula>C$3/2</formula>
    </cfRule>
  </conditionalFormatting>
  <conditionalFormatting sqref="D109:D110">
    <cfRule type="cellIs" dxfId="1047" priority="1047" operator="lessThan">
      <formula>D$3/2</formula>
    </cfRule>
    <cfRule type="cellIs" dxfId="1046" priority="1048" operator="greaterThanOrEqual">
      <formula>D$3/2</formula>
    </cfRule>
  </conditionalFormatting>
  <conditionalFormatting sqref="C109">
    <cfRule type="cellIs" dxfId="1045" priority="1045" stopIfTrue="1" operator="greaterThan">
      <formula>C$3</formula>
    </cfRule>
    <cfRule type="cellIs" dxfId="1044" priority="1046" stopIfTrue="1" operator="lessThan">
      <formula>0</formula>
    </cfRule>
  </conditionalFormatting>
  <conditionalFormatting sqref="D109">
    <cfRule type="cellIs" dxfId="1043" priority="1043" stopIfTrue="1" operator="greaterThan">
      <formula>D$3</formula>
    </cfRule>
    <cfRule type="cellIs" dxfId="1042" priority="1044" stopIfTrue="1" operator="lessThan">
      <formula>0</formula>
    </cfRule>
  </conditionalFormatting>
  <conditionalFormatting sqref="D110">
    <cfRule type="cellIs" dxfId="1041" priority="1041" stopIfTrue="1" operator="greaterThan">
      <formula>D$3</formula>
    </cfRule>
    <cfRule type="cellIs" dxfId="1040" priority="1042" stopIfTrue="1" operator="lessThan">
      <formula>0</formula>
    </cfRule>
  </conditionalFormatting>
  <conditionalFormatting sqref="C110">
    <cfRule type="cellIs" dxfId="1039" priority="1039" stopIfTrue="1" operator="greaterThan">
      <formula>C$3</formula>
    </cfRule>
    <cfRule type="cellIs" dxfId="1038" priority="1040" stopIfTrue="1" operator="lessThan">
      <formula>0</formula>
    </cfRule>
  </conditionalFormatting>
  <conditionalFormatting sqref="I109:I110">
    <cfRule type="cellIs" dxfId="1037" priority="1037" operator="lessThan">
      <formula>I$3/2</formula>
    </cfRule>
    <cfRule type="cellIs" dxfId="1036" priority="1038" operator="greaterThanOrEqual">
      <formula>I$3/2</formula>
    </cfRule>
  </conditionalFormatting>
  <conditionalFormatting sqref="I109">
    <cfRule type="cellIs" dxfId="1035" priority="1035" stopIfTrue="1" operator="greaterThan">
      <formula>I$3</formula>
    </cfRule>
    <cfRule type="cellIs" dxfId="1034" priority="1036" stopIfTrue="1" operator="lessThan">
      <formula>0</formula>
    </cfRule>
  </conditionalFormatting>
  <conditionalFormatting sqref="I110">
    <cfRule type="cellIs" dxfId="1033" priority="1033" stopIfTrue="1" operator="greaterThan">
      <formula>I$3</formula>
    </cfRule>
    <cfRule type="cellIs" dxfId="1032" priority="1034" stopIfTrue="1" operator="lessThan">
      <formula>0</formula>
    </cfRule>
  </conditionalFormatting>
  <conditionalFormatting sqref="E109:H110">
    <cfRule type="cellIs" dxfId="1031" priority="1031" operator="lessThan">
      <formula>E$3/2</formula>
    </cfRule>
    <cfRule type="cellIs" dxfId="1030" priority="1032" operator="greaterThanOrEqual">
      <formula>E$3/2</formula>
    </cfRule>
  </conditionalFormatting>
  <conditionalFormatting sqref="E109:H109">
    <cfRule type="cellIs" dxfId="1029" priority="1029" stopIfTrue="1" operator="greaterThan">
      <formula>E$3</formula>
    </cfRule>
    <cfRule type="cellIs" dxfId="1028" priority="1030" stopIfTrue="1" operator="lessThan">
      <formula>0</formula>
    </cfRule>
  </conditionalFormatting>
  <conditionalFormatting sqref="E110:H110">
    <cfRule type="cellIs" dxfId="1027" priority="1027" stopIfTrue="1" operator="greaterThan">
      <formula>E$3</formula>
    </cfRule>
    <cfRule type="cellIs" dxfId="1026" priority="1028" stopIfTrue="1" operator="lessThan">
      <formula>0</formula>
    </cfRule>
  </conditionalFormatting>
  <conditionalFormatting sqref="J109:N110">
    <cfRule type="cellIs" dxfId="1025" priority="1025" operator="lessThan">
      <formula>J$3/2</formula>
    </cfRule>
    <cfRule type="cellIs" dxfId="1024" priority="1026" operator="greaterThanOrEqual">
      <formula>J$3/2</formula>
    </cfRule>
  </conditionalFormatting>
  <conditionalFormatting sqref="J109:N109">
    <cfRule type="cellIs" dxfId="1023" priority="1023" stopIfTrue="1" operator="greaterThan">
      <formula>J$3</formula>
    </cfRule>
    <cfRule type="cellIs" dxfId="1022" priority="1024" stopIfTrue="1" operator="lessThan">
      <formula>0</formula>
    </cfRule>
  </conditionalFormatting>
  <conditionalFormatting sqref="J110:N110">
    <cfRule type="cellIs" dxfId="1021" priority="1021" stopIfTrue="1" operator="greaterThan">
      <formula>J$3</formula>
    </cfRule>
    <cfRule type="cellIs" dxfId="1020" priority="1022" stopIfTrue="1" operator="lessThan">
      <formula>0</formula>
    </cfRule>
  </conditionalFormatting>
  <conditionalFormatting sqref="O109:O110">
    <cfRule type="cellIs" dxfId="1019" priority="1019" operator="lessThan">
      <formula>O$3/2</formula>
    </cfRule>
    <cfRule type="cellIs" dxfId="1018" priority="1020" operator="greaterThanOrEqual">
      <formula>O$3/2</formula>
    </cfRule>
  </conditionalFormatting>
  <conditionalFormatting sqref="O109">
    <cfRule type="cellIs" dxfId="1017" priority="1017" stopIfTrue="1" operator="greaterThan">
      <formula>O$3</formula>
    </cfRule>
    <cfRule type="cellIs" dxfId="1016" priority="1018" stopIfTrue="1" operator="lessThan">
      <formula>0</formula>
    </cfRule>
  </conditionalFormatting>
  <conditionalFormatting sqref="O110">
    <cfRule type="cellIs" dxfId="1015" priority="1015" stopIfTrue="1" operator="greaterThan">
      <formula>O$3</formula>
    </cfRule>
    <cfRule type="cellIs" dxfId="1014" priority="1016" stopIfTrue="1" operator="lessThan">
      <formula>0</formula>
    </cfRule>
  </conditionalFormatting>
  <conditionalFormatting sqref="P109:AO110">
    <cfRule type="cellIs" dxfId="1013" priority="1013" operator="lessThan">
      <formula>P$3/2</formula>
    </cfRule>
    <cfRule type="cellIs" dxfId="1012" priority="1014" operator="greaterThanOrEqual">
      <formula>P$3/2</formula>
    </cfRule>
  </conditionalFormatting>
  <conditionalFormatting sqref="P109:AO109">
    <cfRule type="cellIs" dxfId="1011" priority="1011" stopIfTrue="1" operator="greaterThan">
      <formula>P$3</formula>
    </cfRule>
    <cfRule type="cellIs" dxfId="1010" priority="1012" stopIfTrue="1" operator="lessThan">
      <formula>0</formula>
    </cfRule>
  </conditionalFormatting>
  <conditionalFormatting sqref="P110:AO110">
    <cfRule type="cellIs" dxfId="1009" priority="1009" stopIfTrue="1" operator="greaterThan">
      <formula>P$3</formula>
    </cfRule>
    <cfRule type="cellIs" dxfId="1008" priority="1010" stopIfTrue="1" operator="lessThan">
      <formula>0</formula>
    </cfRule>
  </conditionalFormatting>
  <conditionalFormatting sqref="C114">
    <cfRule type="cellIs" dxfId="1007" priority="1007" operator="lessThan">
      <formula>C$3/2</formula>
    </cfRule>
    <cfRule type="cellIs" dxfId="1006" priority="1008" operator="greaterThanOrEqual">
      <formula>C$3/2</formula>
    </cfRule>
  </conditionalFormatting>
  <conditionalFormatting sqref="D114">
    <cfRule type="cellIs" dxfId="1005" priority="1005" operator="lessThan">
      <formula>D$3/2</formula>
    </cfRule>
    <cfRule type="cellIs" dxfId="1004" priority="1006" operator="greaterThanOrEqual">
      <formula>D$3/2</formula>
    </cfRule>
  </conditionalFormatting>
  <conditionalFormatting sqref="E114:H114">
    <cfRule type="cellIs" dxfId="1003" priority="1003" operator="lessThan">
      <formula>E$3/2</formula>
    </cfRule>
    <cfRule type="cellIs" dxfId="1002" priority="1004" operator="greaterThanOrEqual">
      <formula>E$3/2</formula>
    </cfRule>
  </conditionalFormatting>
  <conditionalFormatting sqref="J114:N114">
    <cfRule type="cellIs" dxfId="1001" priority="1001" operator="lessThan">
      <formula>J$3/2</formula>
    </cfRule>
    <cfRule type="cellIs" dxfId="1000" priority="1002" operator="greaterThanOrEqual">
      <formula>J$3/2</formula>
    </cfRule>
  </conditionalFormatting>
  <conditionalFormatting sqref="Q114:U114">
    <cfRule type="cellIs" dxfId="999" priority="999" operator="lessThan">
      <formula>Q$3/2</formula>
    </cfRule>
    <cfRule type="cellIs" dxfId="998" priority="1000" operator="greaterThanOrEqual">
      <formula>Q$3/2</formula>
    </cfRule>
  </conditionalFormatting>
  <conditionalFormatting sqref="W114:AA114">
    <cfRule type="cellIs" dxfId="997" priority="997" operator="lessThan">
      <formula>W$3/2</formula>
    </cfRule>
    <cfRule type="cellIs" dxfId="996" priority="998" operator="greaterThanOrEqual">
      <formula>W$3/2</formula>
    </cfRule>
  </conditionalFormatting>
  <conditionalFormatting sqref="AD114:AH114">
    <cfRule type="cellIs" dxfId="995" priority="995" operator="lessThan">
      <formula>AD$3/2</formula>
    </cfRule>
    <cfRule type="cellIs" dxfId="994" priority="996" operator="greaterThanOrEqual">
      <formula>AD$3/2</formula>
    </cfRule>
  </conditionalFormatting>
  <conditionalFormatting sqref="AJ114:AN114">
    <cfRule type="cellIs" dxfId="993" priority="993" operator="lessThan">
      <formula>AJ$3/2</formula>
    </cfRule>
    <cfRule type="cellIs" dxfId="992" priority="994" operator="greaterThanOrEqual">
      <formula>AJ$3/2</formula>
    </cfRule>
  </conditionalFormatting>
  <conditionalFormatting sqref="I114">
    <cfRule type="cellIs" dxfId="991" priority="991" operator="lessThan">
      <formula>I$3/2</formula>
    </cfRule>
    <cfRule type="cellIs" dxfId="990" priority="992" operator="greaterThanOrEqual">
      <formula>I$3/2</formula>
    </cfRule>
  </conditionalFormatting>
  <conditionalFormatting sqref="O114:P114">
    <cfRule type="cellIs" dxfId="989" priority="989" operator="lessThan">
      <formula>O$3/2</formula>
    </cfRule>
    <cfRule type="cellIs" dxfId="988" priority="990" operator="greaterThanOrEqual">
      <formula>O$3/2</formula>
    </cfRule>
  </conditionalFormatting>
  <conditionalFormatting sqref="V114">
    <cfRule type="cellIs" dxfId="987" priority="987" operator="lessThan">
      <formula>V$3/2</formula>
    </cfRule>
    <cfRule type="cellIs" dxfId="986" priority="988" operator="greaterThanOrEqual">
      <formula>V$3/2</formula>
    </cfRule>
  </conditionalFormatting>
  <conditionalFormatting sqref="AB114">
    <cfRule type="cellIs" dxfId="985" priority="985" operator="lessThan">
      <formula>AB$3/2</formula>
    </cfRule>
    <cfRule type="cellIs" dxfId="984" priority="986" operator="greaterThanOrEqual">
      <formula>AB$3/2</formula>
    </cfRule>
  </conditionalFormatting>
  <conditionalFormatting sqref="AC114">
    <cfRule type="cellIs" dxfId="983" priority="983" operator="lessThan">
      <formula>AC$3/2</formula>
    </cfRule>
    <cfRule type="cellIs" dxfId="982" priority="984" operator="greaterThanOrEqual">
      <formula>AC$3/2</formula>
    </cfRule>
  </conditionalFormatting>
  <conditionalFormatting sqref="AI114">
    <cfRule type="cellIs" dxfId="981" priority="981" operator="lessThan">
      <formula>AI$3/2</formula>
    </cfRule>
    <cfRule type="cellIs" dxfId="980" priority="982" operator="greaterThanOrEqual">
      <formula>AI$3/2</formula>
    </cfRule>
  </conditionalFormatting>
  <conditionalFormatting sqref="AO114">
    <cfRule type="cellIs" dxfId="979" priority="979" operator="lessThan">
      <formula>AO$3/2</formula>
    </cfRule>
    <cfRule type="cellIs" dxfId="978" priority="980" operator="greaterThanOrEqual">
      <formula>AO$3/2</formula>
    </cfRule>
  </conditionalFormatting>
  <conditionalFormatting sqref="C112:C113">
    <cfRule type="cellIs" dxfId="977" priority="977" operator="lessThan">
      <formula>C$3/2</formula>
    </cfRule>
    <cfRule type="cellIs" dxfId="976" priority="978" operator="greaterThanOrEqual">
      <formula>C$3/2</formula>
    </cfRule>
  </conditionalFormatting>
  <conditionalFormatting sqref="D112:D113">
    <cfRule type="cellIs" dxfId="975" priority="975" operator="lessThan">
      <formula>D$3/2</formula>
    </cfRule>
    <cfRule type="cellIs" dxfId="974" priority="976" operator="greaterThanOrEqual">
      <formula>D$3/2</formula>
    </cfRule>
  </conditionalFormatting>
  <conditionalFormatting sqref="C112">
    <cfRule type="cellIs" dxfId="973" priority="973" stopIfTrue="1" operator="greaterThan">
      <formula>C$3</formula>
    </cfRule>
    <cfRule type="cellIs" dxfId="972" priority="974" stopIfTrue="1" operator="lessThan">
      <formula>0</formula>
    </cfRule>
  </conditionalFormatting>
  <conditionalFormatting sqref="D112">
    <cfRule type="cellIs" dxfId="971" priority="971" stopIfTrue="1" operator="greaterThan">
      <formula>D$3</formula>
    </cfRule>
    <cfRule type="cellIs" dxfId="970" priority="972" stopIfTrue="1" operator="lessThan">
      <formula>0</formula>
    </cfRule>
  </conditionalFormatting>
  <conditionalFormatting sqref="D113">
    <cfRule type="cellIs" dxfId="969" priority="969" stopIfTrue="1" operator="greaterThan">
      <formula>D$3</formula>
    </cfRule>
    <cfRule type="cellIs" dxfId="968" priority="970" stopIfTrue="1" operator="lessThan">
      <formula>0</formula>
    </cfRule>
  </conditionalFormatting>
  <conditionalFormatting sqref="C113">
    <cfRule type="cellIs" dxfId="967" priority="967" stopIfTrue="1" operator="greaterThan">
      <formula>C$3</formula>
    </cfRule>
    <cfRule type="cellIs" dxfId="966" priority="968" stopIfTrue="1" operator="lessThan">
      <formula>0</formula>
    </cfRule>
  </conditionalFormatting>
  <conditionalFormatting sqref="I112:I113">
    <cfRule type="cellIs" dxfId="965" priority="965" operator="lessThan">
      <formula>I$3/2</formula>
    </cfRule>
    <cfRule type="cellIs" dxfId="964" priority="966" operator="greaterThanOrEqual">
      <formula>I$3/2</formula>
    </cfRule>
  </conditionalFormatting>
  <conditionalFormatting sqref="I112">
    <cfRule type="cellIs" dxfId="963" priority="963" stopIfTrue="1" operator="greaterThan">
      <formula>I$3</formula>
    </cfRule>
    <cfRule type="cellIs" dxfId="962" priority="964" stopIfTrue="1" operator="lessThan">
      <formula>0</formula>
    </cfRule>
  </conditionalFormatting>
  <conditionalFormatting sqref="I113">
    <cfRule type="cellIs" dxfId="961" priority="961" stopIfTrue="1" operator="greaterThan">
      <formula>I$3</formula>
    </cfRule>
    <cfRule type="cellIs" dxfId="960" priority="962" stopIfTrue="1" operator="lessThan">
      <formula>0</formula>
    </cfRule>
  </conditionalFormatting>
  <conditionalFormatting sqref="E112:H113">
    <cfRule type="cellIs" dxfId="959" priority="959" operator="lessThan">
      <formula>E$3/2</formula>
    </cfRule>
    <cfRule type="cellIs" dxfId="958" priority="960" operator="greaterThanOrEqual">
      <formula>E$3/2</formula>
    </cfRule>
  </conditionalFormatting>
  <conditionalFormatting sqref="E112:H112">
    <cfRule type="cellIs" dxfId="957" priority="957" stopIfTrue="1" operator="greaterThan">
      <formula>E$3</formula>
    </cfRule>
    <cfRule type="cellIs" dxfId="956" priority="958" stopIfTrue="1" operator="lessThan">
      <formula>0</formula>
    </cfRule>
  </conditionalFormatting>
  <conditionalFormatting sqref="E113:H113">
    <cfRule type="cellIs" dxfId="955" priority="955" stopIfTrue="1" operator="greaterThan">
      <formula>E$3</formula>
    </cfRule>
    <cfRule type="cellIs" dxfId="954" priority="956" stopIfTrue="1" operator="lessThan">
      <formula>0</formula>
    </cfRule>
  </conditionalFormatting>
  <conditionalFormatting sqref="J112:N113">
    <cfRule type="cellIs" dxfId="953" priority="953" operator="lessThan">
      <formula>J$3/2</formula>
    </cfRule>
    <cfRule type="cellIs" dxfId="952" priority="954" operator="greaterThanOrEqual">
      <formula>J$3/2</formula>
    </cfRule>
  </conditionalFormatting>
  <conditionalFormatting sqref="J112:N112">
    <cfRule type="cellIs" dxfId="951" priority="951" stopIfTrue="1" operator="greaterThan">
      <formula>J$3</formula>
    </cfRule>
    <cfRule type="cellIs" dxfId="950" priority="952" stopIfTrue="1" operator="lessThan">
      <formula>0</formula>
    </cfRule>
  </conditionalFormatting>
  <conditionalFormatting sqref="J113:N113">
    <cfRule type="cellIs" dxfId="949" priority="949" stopIfTrue="1" operator="greaterThan">
      <formula>J$3</formula>
    </cfRule>
    <cfRule type="cellIs" dxfId="948" priority="950" stopIfTrue="1" operator="lessThan">
      <formula>0</formula>
    </cfRule>
  </conditionalFormatting>
  <conditionalFormatting sqref="O112:O113">
    <cfRule type="cellIs" dxfId="947" priority="947" operator="lessThan">
      <formula>O$3/2</formula>
    </cfRule>
    <cfRule type="cellIs" dxfId="946" priority="948" operator="greaterThanOrEqual">
      <formula>O$3/2</formula>
    </cfRule>
  </conditionalFormatting>
  <conditionalFormatting sqref="O112">
    <cfRule type="cellIs" dxfId="945" priority="945" stopIfTrue="1" operator="greaterThan">
      <formula>O$3</formula>
    </cfRule>
    <cfRule type="cellIs" dxfId="944" priority="946" stopIfTrue="1" operator="lessThan">
      <formula>0</formula>
    </cfRule>
  </conditionalFormatting>
  <conditionalFormatting sqref="O113">
    <cfRule type="cellIs" dxfId="943" priority="943" stopIfTrue="1" operator="greaterThan">
      <formula>O$3</formula>
    </cfRule>
    <cfRule type="cellIs" dxfId="942" priority="944" stopIfTrue="1" operator="lessThan">
      <formula>0</formula>
    </cfRule>
  </conditionalFormatting>
  <conditionalFormatting sqref="P112:AO113">
    <cfRule type="cellIs" dxfId="941" priority="941" operator="lessThan">
      <formula>P$3/2</formula>
    </cfRule>
    <cfRule type="cellIs" dxfId="940" priority="942" operator="greaterThanOrEqual">
      <formula>P$3/2</formula>
    </cfRule>
  </conditionalFormatting>
  <conditionalFormatting sqref="P112:AO112">
    <cfRule type="cellIs" dxfId="939" priority="939" stopIfTrue="1" operator="greaterThan">
      <formula>P$3</formula>
    </cfRule>
    <cfRule type="cellIs" dxfId="938" priority="940" stopIfTrue="1" operator="lessThan">
      <formula>0</formula>
    </cfRule>
  </conditionalFormatting>
  <conditionalFormatting sqref="P113:AO113">
    <cfRule type="cellIs" dxfId="937" priority="937" stopIfTrue="1" operator="greaterThan">
      <formula>P$3</formula>
    </cfRule>
    <cfRule type="cellIs" dxfId="936" priority="938" stopIfTrue="1" operator="lessThan">
      <formula>0</formula>
    </cfRule>
  </conditionalFormatting>
  <conditionalFormatting sqref="C117">
    <cfRule type="cellIs" dxfId="935" priority="935" operator="lessThan">
      <formula>C$3/2</formula>
    </cfRule>
    <cfRule type="cellIs" dxfId="934" priority="936" operator="greaterThanOrEqual">
      <formula>C$3/2</formula>
    </cfRule>
  </conditionalFormatting>
  <conditionalFormatting sqref="D117">
    <cfRule type="cellIs" dxfId="933" priority="933" operator="lessThan">
      <formula>D$3/2</formula>
    </cfRule>
    <cfRule type="cellIs" dxfId="932" priority="934" operator="greaterThanOrEqual">
      <formula>D$3/2</formula>
    </cfRule>
  </conditionalFormatting>
  <conditionalFormatting sqref="E117:H117">
    <cfRule type="cellIs" dxfId="931" priority="931" operator="lessThan">
      <formula>E$3/2</formula>
    </cfRule>
    <cfRule type="cellIs" dxfId="930" priority="932" operator="greaterThanOrEqual">
      <formula>E$3/2</formula>
    </cfRule>
  </conditionalFormatting>
  <conditionalFormatting sqref="J117:N117">
    <cfRule type="cellIs" dxfId="929" priority="929" operator="lessThan">
      <formula>J$3/2</formula>
    </cfRule>
    <cfRule type="cellIs" dxfId="928" priority="930" operator="greaterThanOrEqual">
      <formula>J$3/2</formula>
    </cfRule>
  </conditionalFormatting>
  <conditionalFormatting sqref="Q117:U117">
    <cfRule type="cellIs" dxfId="927" priority="927" operator="lessThan">
      <formula>Q$3/2</formula>
    </cfRule>
    <cfRule type="cellIs" dxfId="926" priority="928" operator="greaterThanOrEqual">
      <formula>Q$3/2</formula>
    </cfRule>
  </conditionalFormatting>
  <conditionalFormatting sqref="W117:AA117">
    <cfRule type="cellIs" dxfId="925" priority="925" operator="lessThan">
      <formula>W$3/2</formula>
    </cfRule>
    <cfRule type="cellIs" dxfId="924" priority="926" operator="greaterThanOrEqual">
      <formula>W$3/2</formula>
    </cfRule>
  </conditionalFormatting>
  <conditionalFormatting sqref="AD117:AH117">
    <cfRule type="cellIs" dxfId="923" priority="923" operator="lessThan">
      <formula>AD$3/2</formula>
    </cfRule>
    <cfRule type="cellIs" dxfId="922" priority="924" operator="greaterThanOrEqual">
      <formula>AD$3/2</formula>
    </cfRule>
  </conditionalFormatting>
  <conditionalFormatting sqref="AJ117:AN117">
    <cfRule type="cellIs" dxfId="921" priority="921" operator="lessThan">
      <formula>AJ$3/2</formula>
    </cfRule>
    <cfRule type="cellIs" dxfId="920" priority="922" operator="greaterThanOrEqual">
      <formula>AJ$3/2</formula>
    </cfRule>
  </conditionalFormatting>
  <conditionalFormatting sqref="I117">
    <cfRule type="cellIs" dxfId="919" priority="919" operator="lessThan">
      <formula>I$3/2</formula>
    </cfRule>
    <cfRule type="cellIs" dxfId="918" priority="920" operator="greaterThanOrEqual">
      <formula>I$3/2</formula>
    </cfRule>
  </conditionalFormatting>
  <conditionalFormatting sqref="O117:P117">
    <cfRule type="cellIs" dxfId="917" priority="917" operator="lessThan">
      <formula>O$3/2</formula>
    </cfRule>
    <cfRule type="cellIs" dxfId="916" priority="918" operator="greaterThanOrEqual">
      <formula>O$3/2</formula>
    </cfRule>
  </conditionalFormatting>
  <conditionalFormatting sqref="V117">
    <cfRule type="cellIs" dxfId="915" priority="915" operator="lessThan">
      <formula>V$3/2</formula>
    </cfRule>
    <cfRule type="cellIs" dxfId="914" priority="916" operator="greaterThanOrEqual">
      <formula>V$3/2</formula>
    </cfRule>
  </conditionalFormatting>
  <conditionalFormatting sqref="AB117">
    <cfRule type="cellIs" dxfId="913" priority="913" operator="lessThan">
      <formula>AB$3/2</formula>
    </cfRule>
    <cfRule type="cellIs" dxfId="912" priority="914" operator="greaterThanOrEqual">
      <formula>AB$3/2</formula>
    </cfRule>
  </conditionalFormatting>
  <conditionalFormatting sqref="AC117">
    <cfRule type="cellIs" dxfId="911" priority="911" operator="lessThan">
      <formula>AC$3/2</formula>
    </cfRule>
    <cfRule type="cellIs" dxfId="910" priority="912" operator="greaterThanOrEqual">
      <formula>AC$3/2</formula>
    </cfRule>
  </conditionalFormatting>
  <conditionalFormatting sqref="AI117">
    <cfRule type="cellIs" dxfId="909" priority="909" operator="lessThan">
      <formula>AI$3/2</formula>
    </cfRule>
    <cfRule type="cellIs" dxfId="908" priority="910" operator="greaterThanOrEqual">
      <formula>AI$3/2</formula>
    </cfRule>
  </conditionalFormatting>
  <conditionalFormatting sqref="AO117">
    <cfRule type="cellIs" dxfId="907" priority="907" operator="lessThan">
      <formula>AO$3/2</formula>
    </cfRule>
    <cfRule type="cellIs" dxfId="906" priority="908" operator="greaterThanOrEqual">
      <formula>AO$3/2</formula>
    </cfRule>
  </conditionalFormatting>
  <conditionalFormatting sqref="C115:C116">
    <cfRule type="cellIs" dxfId="905" priority="905" operator="lessThan">
      <formula>C$3/2</formula>
    </cfRule>
    <cfRule type="cellIs" dxfId="904" priority="906" operator="greaterThanOrEqual">
      <formula>C$3/2</formula>
    </cfRule>
  </conditionalFormatting>
  <conditionalFormatting sqref="D115:D116">
    <cfRule type="cellIs" dxfId="903" priority="903" operator="lessThan">
      <formula>D$3/2</formula>
    </cfRule>
    <cfRule type="cellIs" dxfId="902" priority="904" operator="greaterThanOrEqual">
      <formula>D$3/2</formula>
    </cfRule>
  </conditionalFormatting>
  <conditionalFormatting sqref="C115">
    <cfRule type="cellIs" dxfId="901" priority="901" stopIfTrue="1" operator="greaterThan">
      <formula>C$3</formula>
    </cfRule>
    <cfRule type="cellIs" dxfId="900" priority="902" stopIfTrue="1" operator="lessThan">
      <formula>0</formula>
    </cfRule>
  </conditionalFormatting>
  <conditionalFormatting sqref="D115">
    <cfRule type="cellIs" dxfId="899" priority="899" stopIfTrue="1" operator="greaterThan">
      <formula>D$3</formula>
    </cfRule>
    <cfRule type="cellIs" dxfId="898" priority="900" stopIfTrue="1" operator="lessThan">
      <formula>0</formula>
    </cfRule>
  </conditionalFormatting>
  <conditionalFormatting sqref="D116">
    <cfRule type="cellIs" dxfId="897" priority="897" stopIfTrue="1" operator="greaterThan">
      <formula>D$3</formula>
    </cfRule>
    <cfRule type="cellIs" dxfId="896" priority="898" stopIfTrue="1" operator="lessThan">
      <formula>0</formula>
    </cfRule>
  </conditionalFormatting>
  <conditionalFormatting sqref="C116">
    <cfRule type="cellIs" dxfId="895" priority="895" stopIfTrue="1" operator="greaterThan">
      <formula>C$3</formula>
    </cfRule>
    <cfRule type="cellIs" dxfId="894" priority="896" stopIfTrue="1" operator="lessThan">
      <formula>0</formula>
    </cfRule>
  </conditionalFormatting>
  <conditionalFormatting sqref="I115:I116">
    <cfRule type="cellIs" dxfId="893" priority="893" operator="lessThan">
      <formula>I$3/2</formula>
    </cfRule>
    <cfRule type="cellIs" dxfId="892" priority="894" operator="greaterThanOrEqual">
      <formula>I$3/2</formula>
    </cfRule>
  </conditionalFormatting>
  <conditionalFormatting sqref="I115">
    <cfRule type="cellIs" dxfId="891" priority="891" stopIfTrue="1" operator="greaterThan">
      <formula>I$3</formula>
    </cfRule>
    <cfRule type="cellIs" dxfId="890" priority="892" stopIfTrue="1" operator="lessThan">
      <formula>0</formula>
    </cfRule>
  </conditionalFormatting>
  <conditionalFormatting sqref="I116">
    <cfRule type="cellIs" dxfId="889" priority="889" stopIfTrue="1" operator="greaterThan">
      <formula>I$3</formula>
    </cfRule>
    <cfRule type="cellIs" dxfId="888" priority="890" stopIfTrue="1" operator="lessThan">
      <formula>0</formula>
    </cfRule>
  </conditionalFormatting>
  <conditionalFormatting sqref="E115:H116">
    <cfRule type="cellIs" dxfId="887" priority="887" operator="lessThan">
      <formula>E$3/2</formula>
    </cfRule>
    <cfRule type="cellIs" dxfId="886" priority="888" operator="greaterThanOrEqual">
      <formula>E$3/2</formula>
    </cfRule>
  </conditionalFormatting>
  <conditionalFormatting sqref="E115:H115">
    <cfRule type="cellIs" dxfId="885" priority="885" stopIfTrue="1" operator="greaterThan">
      <formula>E$3</formula>
    </cfRule>
    <cfRule type="cellIs" dxfId="884" priority="886" stopIfTrue="1" operator="lessThan">
      <formula>0</formula>
    </cfRule>
  </conditionalFormatting>
  <conditionalFormatting sqref="E116:H116">
    <cfRule type="cellIs" dxfId="883" priority="883" stopIfTrue="1" operator="greaterThan">
      <formula>E$3</formula>
    </cfRule>
    <cfRule type="cellIs" dxfId="882" priority="884" stopIfTrue="1" operator="lessThan">
      <formula>0</formula>
    </cfRule>
  </conditionalFormatting>
  <conditionalFormatting sqref="J115:N116">
    <cfRule type="cellIs" dxfId="881" priority="881" operator="lessThan">
      <formula>J$3/2</formula>
    </cfRule>
    <cfRule type="cellIs" dxfId="880" priority="882" operator="greaterThanOrEqual">
      <formula>J$3/2</formula>
    </cfRule>
  </conditionalFormatting>
  <conditionalFormatting sqref="J115:N115">
    <cfRule type="cellIs" dxfId="879" priority="879" stopIfTrue="1" operator="greaterThan">
      <formula>J$3</formula>
    </cfRule>
    <cfRule type="cellIs" dxfId="878" priority="880" stopIfTrue="1" operator="lessThan">
      <formula>0</formula>
    </cfRule>
  </conditionalFormatting>
  <conditionalFormatting sqref="J116:N116">
    <cfRule type="cellIs" dxfId="877" priority="877" stopIfTrue="1" operator="greaterThan">
      <formula>J$3</formula>
    </cfRule>
    <cfRule type="cellIs" dxfId="876" priority="878" stopIfTrue="1" operator="lessThan">
      <formula>0</formula>
    </cfRule>
  </conditionalFormatting>
  <conditionalFormatting sqref="O115:O116">
    <cfRule type="cellIs" dxfId="875" priority="875" operator="lessThan">
      <formula>O$3/2</formula>
    </cfRule>
    <cfRule type="cellIs" dxfId="874" priority="876" operator="greaterThanOrEqual">
      <formula>O$3/2</formula>
    </cfRule>
  </conditionalFormatting>
  <conditionalFormatting sqref="O115">
    <cfRule type="cellIs" dxfId="873" priority="873" stopIfTrue="1" operator="greaterThan">
      <formula>O$3</formula>
    </cfRule>
    <cfRule type="cellIs" dxfId="872" priority="874" stopIfTrue="1" operator="lessThan">
      <formula>0</formula>
    </cfRule>
  </conditionalFormatting>
  <conditionalFormatting sqref="O116">
    <cfRule type="cellIs" dxfId="871" priority="871" stopIfTrue="1" operator="greaterThan">
      <formula>O$3</formula>
    </cfRule>
    <cfRule type="cellIs" dxfId="870" priority="872" stopIfTrue="1" operator="lessThan">
      <formula>0</formula>
    </cfRule>
  </conditionalFormatting>
  <conditionalFormatting sqref="P115:AO116">
    <cfRule type="cellIs" dxfId="869" priority="869" operator="lessThan">
      <formula>P$3/2</formula>
    </cfRule>
    <cfRule type="cellIs" dxfId="868" priority="870" operator="greaterThanOrEqual">
      <formula>P$3/2</formula>
    </cfRule>
  </conditionalFormatting>
  <conditionalFormatting sqref="P115:AO115">
    <cfRule type="cellIs" dxfId="867" priority="867" stopIfTrue="1" operator="greaterThan">
      <formula>P$3</formula>
    </cfRule>
    <cfRule type="cellIs" dxfId="866" priority="868" stopIfTrue="1" operator="lessThan">
      <formula>0</formula>
    </cfRule>
  </conditionalFormatting>
  <conditionalFormatting sqref="P116:AO116">
    <cfRule type="cellIs" dxfId="865" priority="865" stopIfTrue="1" operator="greaterThan">
      <formula>P$3</formula>
    </cfRule>
    <cfRule type="cellIs" dxfId="864" priority="866" stopIfTrue="1" operator="lessThan">
      <formula>0</formula>
    </cfRule>
  </conditionalFormatting>
  <conditionalFormatting sqref="C120">
    <cfRule type="cellIs" dxfId="863" priority="863" operator="lessThan">
      <formula>C$3/2</formula>
    </cfRule>
    <cfRule type="cellIs" dxfId="862" priority="864" operator="greaterThanOrEqual">
      <formula>C$3/2</formula>
    </cfRule>
  </conditionalFormatting>
  <conditionalFormatting sqref="D120">
    <cfRule type="cellIs" dxfId="861" priority="861" operator="lessThan">
      <formula>D$3/2</formula>
    </cfRule>
    <cfRule type="cellIs" dxfId="860" priority="862" operator="greaterThanOrEqual">
      <formula>D$3/2</formula>
    </cfRule>
  </conditionalFormatting>
  <conditionalFormatting sqref="E120:H120">
    <cfRule type="cellIs" dxfId="859" priority="859" operator="lessThan">
      <formula>E$3/2</formula>
    </cfRule>
    <cfRule type="cellIs" dxfId="858" priority="860" operator="greaterThanOrEqual">
      <formula>E$3/2</formula>
    </cfRule>
  </conditionalFormatting>
  <conditionalFormatting sqref="J120:N120">
    <cfRule type="cellIs" dxfId="857" priority="857" operator="lessThan">
      <formula>J$3/2</formula>
    </cfRule>
    <cfRule type="cellIs" dxfId="856" priority="858" operator="greaterThanOrEqual">
      <formula>J$3/2</formula>
    </cfRule>
  </conditionalFormatting>
  <conditionalFormatting sqref="Q120:U120">
    <cfRule type="cellIs" dxfId="855" priority="855" operator="lessThan">
      <formula>Q$3/2</formula>
    </cfRule>
    <cfRule type="cellIs" dxfId="854" priority="856" operator="greaterThanOrEqual">
      <formula>Q$3/2</formula>
    </cfRule>
  </conditionalFormatting>
  <conditionalFormatting sqref="W120:AA120">
    <cfRule type="cellIs" dxfId="853" priority="853" operator="lessThan">
      <formula>W$3/2</formula>
    </cfRule>
    <cfRule type="cellIs" dxfId="852" priority="854" operator="greaterThanOrEqual">
      <formula>W$3/2</formula>
    </cfRule>
  </conditionalFormatting>
  <conditionalFormatting sqref="AD120:AH120">
    <cfRule type="cellIs" dxfId="851" priority="851" operator="lessThan">
      <formula>AD$3/2</formula>
    </cfRule>
    <cfRule type="cellIs" dxfId="850" priority="852" operator="greaterThanOrEqual">
      <formula>AD$3/2</formula>
    </cfRule>
  </conditionalFormatting>
  <conditionalFormatting sqref="AJ120:AN120">
    <cfRule type="cellIs" dxfId="849" priority="849" operator="lessThan">
      <formula>AJ$3/2</formula>
    </cfRule>
    <cfRule type="cellIs" dxfId="848" priority="850" operator="greaterThanOrEqual">
      <formula>AJ$3/2</formula>
    </cfRule>
  </conditionalFormatting>
  <conditionalFormatting sqref="I120">
    <cfRule type="cellIs" dxfId="847" priority="847" operator="lessThan">
      <formula>I$3/2</formula>
    </cfRule>
    <cfRule type="cellIs" dxfId="846" priority="848" operator="greaterThanOrEqual">
      <formula>I$3/2</formula>
    </cfRule>
  </conditionalFormatting>
  <conditionalFormatting sqref="O120:P120">
    <cfRule type="cellIs" dxfId="845" priority="845" operator="lessThan">
      <formula>O$3/2</formula>
    </cfRule>
    <cfRule type="cellIs" dxfId="844" priority="846" operator="greaterThanOrEqual">
      <formula>O$3/2</formula>
    </cfRule>
  </conditionalFormatting>
  <conditionalFormatting sqref="V120">
    <cfRule type="cellIs" dxfId="843" priority="843" operator="lessThan">
      <formula>V$3/2</formula>
    </cfRule>
    <cfRule type="cellIs" dxfId="842" priority="844" operator="greaterThanOrEqual">
      <formula>V$3/2</formula>
    </cfRule>
  </conditionalFormatting>
  <conditionalFormatting sqref="AB120">
    <cfRule type="cellIs" dxfId="841" priority="841" operator="lessThan">
      <formula>AB$3/2</formula>
    </cfRule>
    <cfRule type="cellIs" dxfId="840" priority="842" operator="greaterThanOrEqual">
      <formula>AB$3/2</formula>
    </cfRule>
  </conditionalFormatting>
  <conditionalFormatting sqref="AC120">
    <cfRule type="cellIs" dxfId="839" priority="839" operator="lessThan">
      <formula>AC$3/2</formula>
    </cfRule>
    <cfRule type="cellIs" dxfId="838" priority="840" operator="greaterThanOrEqual">
      <formula>AC$3/2</formula>
    </cfRule>
  </conditionalFormatting>
  <conditionalFormatting sqref="AI120">
    <cfRule type="cellIs" dxfId="837" priority="837" operator="lessThan">
      <formula>AI$3/2</formula>
    </cfRule>
    <cfRule type="cellIs" dxfId="836" priority="838" operator="greaterThanOrEqual">
      <formula>AI$3/2</formula>
    </cfRule>
  </conditionalFormatting>
  <conditionalFormatting sqref="AO120">
    <cfRule type="cellIs" dxfId="835" priority="835" operator="lessThan">
      <formula>AO$3/2</formula>
    </cfRule>
    <cfRule type="cellIs" dxfId="834" priority="836" operator="greaterThanOrEqual">
      <formula>AO$3/2</formula>
    </cfRule>
  </conditionalFormatting>
  <conditionalFormatting sqref="C118:C119">
    <cfRule type="cellIs" dxfId="833" priority="833" operator="lessThan">
      <formula>C$3/2</formula>
    </cfRule>
    <cfRule type="cellIs" dxfId="832" priority="834" operator="greaterThanOrEqual">
      <formula>C$3/2</formula>
    </cfRule>
  </conditionalFormatting>
  <conditionalFormatting sqref="D118:D119">
    <cfRule type="cellIs" dxfId="831" priority="831" operator="lessThan">
      <formula>D$3/2</formula>
    </cfRule>
    <cfRule type="cellIs" dxfId="830" priority="832" operator="greaterThanOrEqual">
      <formula>D$3/2</formula>
    </cfRule>
  </conditionalFormatting>
  <conditionalFormatting sqref="C118">
    <cfRule type="cellIs" dxfId="829" priority="829" stopIfTrue="1" operator="greaterThan">
      <formula>C$3</formula>
    </cfRule>
    <cfRule type="cellIs" dxfId="828" priority="830" stopIfTrue="1" operator="lessThan">
      <formula>0</formula>
    </cfRule>
  </conditionalFormatting>
  <conditionalFormatting sqref="D118">
    <cfRule type="cellIs" dxfId="827" priority="827" stopIfTrue="1" operator="greaterThan">
      <formula>D$3</formula>
    </cfRule>
    <cfRule type="cellIs" dxfId="826" priority="828" stopIfTrue="1" operator="lessThan">
      <formula>0</formula>
    </cfRule>
  </conditionalFormatting>
  <conditionalFormatting sqref="D119">
    <cfRule type="cellIs" dxfId="825" priority="825" stopIfTrue="1" operator="greaterThan">
      <formula>D$3</formula>
    </cfRule>
    <cfRule type="cellIs" dxfId="824" priority="826" stopIfTrue="1" operator="lessThan">
      <formula>0</formula>
    </cfRule>
  </conditionalFormatting>
  <conditionalFormatting sqref="C119">
    <cfRule type="cellIs" dxfId="823" priority="823" stopIfTrue="1" operator="greaterThan">
      <formula>C$3</formula>
    </cfRule>
    <cfRule type="cellIs" dxfId="822" priority="824" stopIfTrue="1" operator="lessThan">
      <formula>0</formula>
    </cfRule>
  </conditionalFormatting>
  <conditionalFormatting sqref="I118:I119">
    <cfRule type="cellIs" dxfId="821" priority="821" operator="lessThan">
      <formula>I$3/2</formula>
    </cfRule>
    <cfRule type="cellIs" dxfId="820" priority="822" operator="greaterThanOrEqual">
      <formula>I$3/2</formula>
    </cfRule>
  </conditionalFormatting>
  <conditionalFormatting sqref="I118">
    <cfRule type="cellIs" dxfId="819" priority="819" stopIfTrue="1" operator="greaterThan">
      <formula>I$3</formula>
    </cfRule>
    <cfRule type="cellIs" dxfId="818" priority="820" stopIfTrue="1" operator="lessThan">
      <formula>0</formula>
    </cfRule>
  </conditionalFormatting>
  <conditionalFormatting sqref="I119">
    <cfRule type="cellIs" dxfId="817" priority="817" stopIfTrue="1" operator="greaterThan">
      <formula>I$3</formula>
    </cfRule>
    <cfRule type="cellIs" dxfId="816" priority="818" stopIfTrue="1" operator="lessThan">
      <formula>0</formula>
    </cfRule>
  </conditionalFormatting>
  <conditionalFormatting sqref="E118:H119">
    <cfRule type="cellIs" dxfId="815" priority="815" operator="lessThan">
      <formula>E$3/2</formula>
    </cfRule>
    <cfRule type="cellIs" dxfId="814" priority="816" operator="greaterThanOrEqual">
      <formula>E$3/2</formula>
    </cfRule>
  </conditionalFormatting>
  <conditionalFormatting sqref="E118:H118">
    <cfRule type="cellIs" dxfId="813" priority="813" stopIfTrue="1" operator="greaterThan">
      <formula>E$3</formula>
    </cfRule>
    <cfRule type="cellIs" dxfId="812" priority="814" stopIfTrue="1" operator="lessThan">
      <formula>0</formula>
    </cfRule>
  </conditionalFormatting>
  <conditionalFormatting sqref="E119:H119">
    <cfRule type="cellIs" dxfId="811" priority="811" stopIfTrue="1" operator="greaterThan">
      <formula>E$3</formula>
    </cfRule>
    <cfRule type="cellIs" dxfId="810" priority="812" stopIfTrue="1" operator="lessThan">
      <formula>0</formula>
    </cfRule>
  </conditionalFormatting>
  <conditionalFormatting sqref="J118:N119">
    <cfRule type="cellIs" dxfId="809" priority="809" operator="lessThan">
      <formula>J$3/2</formula>
    </cfRule>
    <cfRule type="cellIs" dxfId="808" priority="810" operator="greaterThanOrEqual">
      <formula>J$3/2</formula>
    </cfRule>
  </conditionalFormatting>
  <conditionalFormatting sqref="J118:N118">
    <cfRule type="cellIs" dxfId="807" priority="807" stopIfTrue="1" operator="greaterThan">
      <formula>J$3</formula>
    </cfRule>
    <cfRule type="cellIs" dxfId="806" priority="808" stopIfTrue="1" operator="lessThan">
      <formula>0</formula>
    </cfRule>
  </conditionalFormatting>
  <conditionalFormatting sqref="J119:N119">
    <cfRule type="cellIs" dxfId="805" priority="805" stopIfTrue="1" operator="greaterThan">
      <formula>J$3</formula>
    </cfRule>
    <cfRule type="cellIs" dxfId="804" priority="806" stopIfTrue="1" operator="lessThan">
      <formula>0</formula>
    </cfRule>
  </conditionalFormatting>
  <conditionalFormatting sqref="O118:O119">
    <cfRule type="cellIs" dxfId="803" priority="803" operator="lessThan">
      <formula>O$3/2</formula>
    </cfRule>
    <cfRule type="cellIs" dxfId="802" priority="804" operator="greaterThanOrEqual">
      <formula>O$3/2</formula>
    </cfRule>
  </conditionalFormatting>
  <conditionalFormatting sqref="O118">
    <cfRule type="cellIs" dxfId="801" priority="801" stopIfTrue="1" operator="greaterThan">
      <formula>O$3</formula>
    </cfRule>
    <cfRule type="cellIs" dxfId="800" priority="802" stopIfTrue="1" operator="lessThan">
      <formula>0</formula>
    </cfRule>
  </conditionalFormatting>
  <conditionalFormatting sqref="O119">
    <cfRule type="cellIs" dxfId="799" priority="799" stopIfTrue="1" operator="greaterThan">
      <formula>O$3</formula>
    </cfRule>
    <cfRule type="cellIs" dxfId="798" priority="800" stopIfTrue="1" operator="lessThan">
      <formula>0</formula>
    </cfRule>
  </conditionalFormatting>
  <conditionalFormatting sqref="P118:AO119">
    <cfRule type="cellIs" dxfId="797" priority="797" operator="lessThan">
      <formula>P$3/2</formula>
    </cfRule>
    <cfRule type="cellIs" dxfId="796" priority="798" operator="greaterThanOrEqual">
      <formula>P$3/2</formula>
    </cfRule>
  </conditionalFormatting>
  <conditionalFormatting sqref="P118:AO118">
    <cfRule type="cellIs" dxfId="795" priority="795" stopIfTrue="1" operator="greaterThan">
      <formula>P$3</formula>
    </cfRule>
    <cfRule type="cellIs" dxfId="794" priority="796" stopIfTrue="1" operator="lessThan">
      <formula>0</formula>
    </cfRule>
  </conditionalFormatting>
  <conditionalFormatting sqref="P119:AO119">
    <cfRule type="cellIs" dxfId="793" priority="793" stopIfTrue="1" operator="greaterThan">
      <formula>P$3</formula>
    </cfRule>
    <cfRule type="cellIs" dxfId="792" priority="794" stopIfTrue="1" operator="lessThan">
      <formula>0</formula>
    </cfRule>
  </conditionalFormatting>
  <conditionalFormatting sqref="C123">
    <cfRule type="cellIs" dxfId="791" priority="791" operator="lessThan">
      <formula>C$3/2</formula>
    </cfRule>
    <cfRule type="cellIs" dxfId="790" priority="792" operator="greaterThanOrEqual">
      <formula>C$3/2</formula>
    </cfRule>
  </conditionalFormatting>
  <conditionalFormatting sqref="D123">
    <cfRule type="cellIs" dxfId="789" priority="789" operator="lessThan">
      <formula>D$3/2</formula>
    </cfRule>
    <cfRule type="cellIs" dxfId="788" priority="790" operator="greaterThanOrEqual">
      <formula>D$3/2</formula>
    </cfRule>
  </conditionalFormatting>
  <conditionalFormatting sqref="E123:H123">
    <cfRule type="cellIs" dxfId="787" priority="787" operator="lessThan">
      <formula>E$3/2</formula>
    </cfRule>
    <cfRule type="cellIs" dxfId="786" priority="788" operator="greaterThanOrEqual">
      <formula>E$3/2</formula>
    </cfRule>
  </conditionalFormatting>
  <conditionalFormatting sqref="J123:N123">
    <cfRule type="cellIs" dxfId="785" priority="785" operator="lessThan">
      <formula>J$3/2</formula>
    </cfRule>
    <cfRule type="cellIs" dxfId="784" priority="786" operator="greaterThanOrEqual">
      <formula>J$3/2</formula>
    </cfRule>
  </conditionalFormatting>
  <conditionalFormatting sqref="Q123:U123">
    <cfRule type="cellIs" dxfId="783" priority="783" operator="lessThan">
      <formula>Q$3/2</formula>
    </cfRule>
    <cfRule type="cellIs" dxfId="782" priority="784" operator="greaterThanOrEqual">
      <formula>Q$3/2</formula>
    </cfRule>
  </conditionalFormatting>
  <conditionalFormatting sqref="W123:AA123">
    <cfRule type="cellIs" dxfId="781" priority="781" operator="lessThan">
      <formula>W$3/2</formula>
    </cfRule>
    <cfRule type="cellIs" dxfId="780" priority="782" operator="greaterThanOrEqual">
      <formula>W$3/2</formula>
    </cfRule>
  </conditionalFormatting>
  <conditionalFormatting sqref="AD123:AH123">
    <cfRule type="cellIs" dxfId="779" priority="779" operator="lessThan">
      <formula>AD$3/2</formula>
    </cfRule>
    <cfRule type="cellIs" dxfId="778" priority="780" operator="greaterThanOrEqual">
      <formula>AD$3/2</formula>
    </cfRule>
  </conditionalFormatting>
  <conditionalFormatting sqref="AJ123:AN123">
    <cfRule type="cellIs" dxfId="777" priority="777" operator="lessThan">
      <formula>AJ$3/2</formula>
    </cfRule>
    <cfRule type="cellIs" dxfId="776" priority="778" operator="greaterThanOrEqual">
      <formula>AJ$3/2</formula>
    </cfRule>
  </conditionalFormatting>
  <conditionalFormatting sqref="I123">
    <cfRule type="cellIs" dxfId="775" priority="775" operator="lessThan">
      <formula>I$3/2</formula>
    </cfRule>
    <cfRule type="cellIs" dxfId="774" priority="776" operator="greaterThanOrEqual">
      <formula>I$3/2</formula>
    </cfRule>
  </conditionalFormatting>
  <conditionalFormatting sqref="O123:P123">
    <cfRule type="cellIs" dxfId="773" priority="773" operator="lessThan">
      <formula>O$3/2</formula>
    </cfRule>
    <cfRule type="cellIs" dxfId="772" priority="774" operator="greaterThanOrEqual">
      <formula>O$3/2</formula>
    </cfRule>
  </conditionalFormatting>
  <conditionalFormatting sqref="V123">
    <cfRule type="cellIs" dxfId="771" priority="771" operator="lessThan">
      <formula>V$3/2</formula>
    </cfRule>
    <cfRule type="cellIs" dxfId="770" priority="772" operator="greaterThanOrEqual">
      <formula>V$3/2</formula>
    </cfRule>
  </conditionalFormatting>
  <conditionalFormatting sqref="AB123">
    <cfRule type="cellIs" dxfId="769" priority="769" operator="lessThan">
      <formula>AB$3/2</formula>
    </cfRule>
    <cfRule type="cellIs" dxfId="768" priority="770" operator="greaterThanOrEqual">
      <formula>AB$3/2</formula>
    </cfRule>
  </conditionalFormatting>
  <conditionalFormatting sqref="AC123">
    <cfRule type="cellIs" dxfId="767" priority="767" operator="lessThan">
      <formula>AC$3/2</formula>
    </cfRule>
    <cfRule type="cellIs" dxfId="766" priority="768" operator="greaterThanOrEqual">
      <formula>AC$3/2</formula>
    </cfRule>
  </conditionalFormatting>
  <conditionalFormatting sqref="AI123">
    <cfRule type="cellIs" dxfId="765" priority="765" operator="lessThan">
      <formula>AI$3/2</formula>
    </cfRule>
    <cfRule type="cellIs" dxfId="764" priority="766" operator="greaterThanOrEqual">
      <formula>AI$3/2</formula>
    </cfRule>
  </conditionalFormatting>
  <conditionalFormatting sqref="AO123">
    <cfRule type="cellIs" dxfId="763" priority="763" operator="lessThan">
      <formula>AO$3/2</formula>
    </cfRule>
    <cfRule type="cellIs" dxfId="762" priority="764" operator="greaterThanOrEqual">
      <formula>AO$3/2</formula>
    </cfRule>
  </conditionalFormatting>
  <conditionalFormatting sqref="C121:C122">
    <cfRule type="cellIs" dxfId="761" priority="761" operator="lessThan">
      <formula>C$3/2</formula>
    </cfRule>
    <cfRule type="cellIs" dxfId="760" priority="762" operator="greaterThanOrEqual">
      <formula>C$3/2</formula>
    </cfRule>
  </conditionalFormatting>
  <conditionalFormatting sqref="D121:D122">
    <cfRule type="cellIs" dxfId="759" priority="759" operator="lessThan">
      <formula>D$3/2</formula>
    </cfRule>
    <cfRule type="cellIs" dxfId="758" priority="760" operator="greaterThanOrEqual">
      <formula>D$3/2</formula>
    </cfRule>
  </conditionalFormatting>
  <conditionalFormatting sqref="C121">
    <cfRule type="cellIs" dxfId="757" priority="757" stopIfTrue="1" operator="greaterThan">
      <formula>C$3</formula>
    </cfRule>
    <cfRule type="cellIs" dxfId="756" priority="758" stopIfTrue="1" operator="lessThan">
      <formula>0</formula>
    </cfRule>
  </conditionalFormatting>
  <conditionalFormatting sqref="D121">
    <cfRule type="cellIs" dxfId="755" priority="755" stopIfTrue="1" operator="greaterThan">
      <formula>D$3</formula>
    </cfRule>
    <cfRule type="cellIs" dxfId="754" priority="756" stopIfTrue="1" operator="lessThan">
      <formula>0</formula>
    </cfRule>
  </conditionalFormatting>
  <conditionalFormatting sqref="D122">
    <cfRule type="cellIs" dxfId="753" priority="753" stopIfTrue="1" operator="greaterThan">
      <formula>D$3</formula>
    </cfRule>
    <cfRule type="cellIs" dxfId="752" priority="754" stopIfTrue="1" operator="lessThan">
      <formula>0</formula>
    </cfRule>
  </conditionalFormatting>
  <conditionalFormatting sqref="C122">
    <cfRule type="cellIs" dxfId="751" priority="751" stopIfTrue="1" operator="greaterThan">
      <formula>C$3</formula>
    </cfRule>
    <cfRule type="cellIs" dxfId="750" priority="752" stopIfTrue="1" operator="lessThan">
      <formula>0</formula>
    </cfRule>
  </conditionalFormatting>
  <conditionalFormatting sqref="I121:I122">
    <cfRule type="cellIs" dxfId="749" priority="749" operator="lessThan">
      <formula>I$3/2</formula>
    </cfRule>
    <cfRule type="cellIs" dxfId="748" priority="750" operator="greaterThanOrEqual">
      <formula>I$3/2</formula>
    </cfRule>
  </conditionalFormatting>
  <conditionalFormatting sqref="I121">
    <cfRule type="cellIs" dxfId="747" priority="747" stopIfTrue="1" operator="greaterThan">
      <formula>I$3</formula>
    </cfRule>
    <cfRule type="cellIs" dxfId="746" priority="748" stopIfTrue="1" operator="lessThan">
      <formula>0</formula>
    </cfRule>
  </conditionalFormatting>
  <conditionalFormatting sqref="I122">
    <cfRule type="cellIs" dxfId="745" priority="745" stopIfTrue="1" operator="greaterThan">
      <formula>I$3</formula>
    </cfRule>
    <cfRule type="cellIs" dxfId="744" priority="746" stopIfTrue="1" operator="lessThan">
      <formula>0</formula>
    </cfRule>
  </conditionalFormatting>
  <conditionalFormatting sqref="E121:H122">
    <cfRule type="cellIs" dxfId="743" priority="743" operator="lessThan">
      <formula>E$3/2</formula>
    </cfRule>
    <cfRule type="cellIs" dxfId="742" priority="744" operator="greaterThanOrEqual">
      <formula>E$3/2</formula>
    </cfRule>
  </conditionalFormatting>
  <conditionalFormatting sqref="E121:H121">
    <cfRule type="cellIs" dxfId="741" priority="741" stopIfTrue="1" operator="greaterThan">
      <formula>E$3</formula>
    </cfRule>
    <cfRule type="cellIs" dxfId="740" priority="742" stopIfTrue="1" operator="lessThan">
      <formula>0</formula>
    </cfRule>
  </conditionalFormatting>
  <conditionalFormatting sqref="E122:H122">
    <cfRule type="cellIs" dxfId="739" priority="739" stopIfTrue="1" operator="greaterThan">
      <formula>E$3</formula>
    </cfRule>
    <cfRule type="cellIs" dxfId="738" priority="740" stopIfTrue="1" operator="lessThan">
      <formula>0</formula>
    </cfRule>
  </conditionalFormatting>
  <conditionalFormatting sqref="J121:N122">
    <cfRule type="cellIs" dxfId="737" priority="737" operator="lessThan">
      <formula>J$3/2</formula>
    </cfRule>
    <cfRule type="cellIs" dxfId="736" priority="738" operator="greaterThanOrEqual">
      <formula>J$3/2</formula>
    </cfRule>
  </conditionalFormatting>
  <conditionalFormatting sqref="J121:N121">
    <cfRule type="cellIs" dxfId="735" priority="735" stopIfTrue="1" operator="greaterThan">
      <formula>J$3</formula>
    </cfRule>
    <cfRule type="cellIs" dxfId="734" priority="736" stopIfTrue="1" operator="lessThan">
      <formula>0</formula>
    </cfRule>
  </conditionalFormatting>
  <conditionalFormatting sqref="J122:N122">
    <cfRule type="cellIs" dxfId="733" priority="733" stopIfTrue="1" operator="greaterThan">
      <formula>J$3</formula>
    </cfRule>
    <cfRule type="cellIs" dxfId="732" priority="734" stopIfTrue="1" operator="lessThan">
      <formula>0</formula>
    </cfRule>
  </conditionalFormatting>
  <conditionalFormatting sqref="O121:O122">
    <cfRule type="cellIs" dxfId="731" priority="731" operator="lessThan">
      <formula>O$3/2</formula>
    </cfRule>
    <cfRule type="cellIs" dxfId="730" priority="732" operator="greaterThanOrEqual">
      <formula>O$3/2</formula>
    </cfRule>
  </conditionalFormatting>
  <conditionalFormatting sqref="O121">
    <cfRule type="cellIs" dxfId="729" priority="729" stopIfTrue="1" operator="greaterThan">
      <formula>O$3</formula>
    </cfRule>
    <cfRule type="cellIs" dxfId="728" priority="730" stopIfTrue="1" operator="lessThan">
      <formula>0</formula>
    </cfRule>
  </conditionalFormatting>
  <conditionalFormatting sqref="O122">
    <cfRule type="cellIs" dxfId="727" priority="727" stopIfTrue="1" operator="greaterThan">
      <formula>O$3</formula>
    </cfRule>
    <cfRule type="cellIs" dxfId="726" priority="728" stopIfTrue="1" operator="lessThan">
      <formula>0</formula>
    </cfRule>
  </conditionalFormatting>
  <conditionalFormatting sqref="P121:AO122">
    <cfRule type="cellIs" dxfId="725" priority="725" operator="lessThan">
      <formula>P$3/2</formula>
    </cfRule>
    <cfRule type="cellIs" dxfId="724" priority="726" operator="greaterThanOrEqual">
      <formula>P$3/2</formula>
    </cfRule>
  </conditionalFormatting>
  <conditionalFormatting sqref="P121:AO121">
    <cfRule type="cellIs" dxfId="723" priority="723" stopIfTrue="1" operator="greaterThan">
      <formula>P$3</formula>
    </cfRule>
    <cfRule type="cellIs" dxfId="722" priority="724" stopIfTrue="1" operator="lessThan">
      <formula>0</formula>
    </cfRule>
  </conditionalFormatting>
  <conditionalFormatting sqref="P122:AO122">
    <cfRule type="cellIs" dxfId="721" priority="721" stopIfTrue="1" operator="greaterThan">
      <formula>P$3</formula>
    </cfRule>
    <cfRule type="cellIs" dxfId="720" priority="722" stopIfTrue="1" operator="lessThan">
      <formula>0</formula>
    </cfRule>
  </conditionalFormatting>
  <conditionalFormatting sqref="C126">
    <cfRule type="cellIs" dxfId="719" priority="719" operator="lessThan">
      <formula>C$3/2</formula>
    </cfRule>
    <cfRule type="cellIs" dxfId="718" priority="720" operator="greaterThanOrEqual">
      <formula>C$3/2</formula>
    </cfRule>
  </conditionalFormatting>
  <conditionalFormatting sqref="D126">
    <cfRule type="cellIs" dxfId="717" priority="717" operator="lessThan">
      <formula>D$3/2</formula>
    </cfRule>
    <cfRule type="cellIs" dxfId="716" priority="718" operator="greaterThanOrEqual">
      <formula>D$3/2</formula>
    </cfRule>
  </conditionalFormatting>
  <conditionalFormatting sqref="E126:H126">
    <cfRule type="cellIs" dxfId="715" priority="715" operator="lessThan">
      <formula>E$3/2</formula>
    </cfRule>
    <cfRule type="cellIs" dxfId="714" priority="716" operator="greaterThanOrEqual">
      <formula>E$3/2</formula>
    </cfRule>
  </conditionalFormatting>
  <conditionalFormatting sqref="J126:N126">
    <cfRule type="cellIs" dxfId="713" priority="713" operator="lessThan">
      <formula>J$3/2</formula>
    </cfRule>
    <cfRule type="cellIs" dxfId="712" priority="714" operator="greaterThanOrEqual">
      <formula>J$3/2</formula>
    </cfRule>
  </conditionalFormatting>
  <conditionalFormatting sqref="Q126:U126">
    <cfRule type="cellIs" dxfId="711" priority="711" operator="lessThan">
      <formula>Q$3/2</formula>
    </cfRule>
    <cfRule type="cellIs" dxfId="710" priority="712" operator="greaterThanOrEqual">
      <formula>Q$3/2</formula>
    </cfRule>
  </conditionalFormatting>
  <conditionalFormatting sqref="W126:AA126">
    <cfRule type="cellIs" dxfId="709" priority="709" operator="lessThan">
      <formula>W$3/2</formula>
    </cfRule>
    <cfRule type="cellIs" dxfId="708" priority="710" operator="greaterThanOrEqual">
      <formula>W$3/2</formula>
    </cfRule>
  </conditionalFormatting>
  <conditionalFormatting sqref="AD126:AH126">
    <cfRule type="cellIs" dxfId="707" priority="707" operator="lessThan">
      <formula>AD$3/2</formula>
    </cfRule>
    <cfRule type="cellIs" dxfId="706" priority="708" operator="greaterThanOrEqual">
      <formula>AD$3/2</formula>
    </cfRule>
  </conditionalFormatting>
  <conditionalFormatting sqref="AJ126:AN126">
    <cfRule type="cellIs" dxfId="705" priority="705" operator="lessThan">
      <formula>AJ$3/2</formula>
    </cfRule>
    <cfRule type="cellIs" dxfId="704" priority="706" operator="greaterThanOrEqual">
      <formula>AJ$3/2</formula>
    </cfRule>
  </conditionalFormatting>
  <conditionalFormatting sqref="I126">
    <cfRule type="cellIs" dxfId="703" priority="703" operator="lessThan">
      <formula>I$3/2</formula>
    </cfRule>
    <cfRule type="cellIs" dxfId="702" priority="704" operator="greaterThanOrEqual">
      <formula>I$3/2</formula>
    </cfRule>
  </conditionalFormatting>
  <conditionalFormatting sqref="O126:P126">
    <cfRule type="cellIs" dxfId="701" priority="701" operator="lessThan">
      <formula>O$3/2</formula>
    </cfRule>
    <cfRule type="cellIs" dxfId="700" priority="702" operator="greaterThanOrEqual">
      <formula>O$3/2</formula>
    </cfRule>
  </conditionalFormatting>
  <conditionalFormatting sqref="V126">
    <cfRule type="cellIs" dxfId="699" priority="699" operator="lessThan">
      <formula>V$3/2</formula>
    </cfRule>
    <cfRule type="cellIs" dxfId="698" priority="700" operator="greaterThanOrEqual">
      <formula>V$3/2</formula>
    </cfRule>
  </conditionalFormatting>
  <conditionalFormatting sqref="AB126">
    <cfRule type="cellIs" dxfId="697" priority="697" operator="lessThan">
      <formula>AB$3/2</formula>
    </cfRule>
    <cfRule type="cellIs" dxfId="696" priority="698" operator="greaterThanOrEqual">
      <formula>AB$3/2</formula>
    </cfRule>
  </conditionalFormatting>
  <conditionalFormatting sqref="AC126">
    <cfRule type="cellIs" dxfId="695" priority="695" operator="lessThan">
      <formula>AC$3/2</formula>
    </cfRule>
    <cfRule type="cellIs" dxfId="694" priority="696" operator="greaterThanOrEqual">
      <formula>AC$3/2</formula>
    </cfRule>
  </conditionalFormatting>
  <conditionalFormatting sqref="AI126">
    <cfRule type="cellIs" dxfId="693" priority="693" operator="lessThan">
      <formula>AI$3/2</formula>
    </cfRule>
    <cfRule type="cellIs" dxfId="692" priority="694" operator="greaterThanOrEqual">
      <formula>AI$3/2</formula>
    </cfRule>
  </conditionalFormatting>
  <conditionalFormatting sqref="AO126">
    <cfRule type="cellIs" dxfId="691" priority="691" operator="lessThan">
      <formula>AO$3/2</formula>
    </cfRule>
    <cfRule type="cellIs" dxfId="690" priority="692" operator="greaterThanOrEqual">
      <formula>AO$3/2</formula>
    </cfRule>
  </conditionalFormatting>
  <conditionalFormatting sqref="C124:C125">
    <cfRule type="cellIs" dxfId="689" priority="689" operator="lessThan">
      <formula>C$3/2</formula>
    </cfRule>
    <cfRule type="cellIs" dxfId="688" priority="690" operator="greaterThanOrEqual">
      <formula>C$3/2</formula>
    </cfRule>
  </conditionalFormatting>
  <conditionalFormatting sqref="D124:D125">
    <cfRule type="cellIs" dxfId="687" priority="687" operator="lessThan">
      <formula>D$3/2</formula>
    </cfRule>
    <cfRule type="cellIs" dxfId="686" priority="688" operator="greaterThanOrEqual">
      <formula>D$3/2</formula>
    </cfRule>
  </conditionalFormatting>
  <conditionalFormatting sqref="C124">
    <cfRule type="cellIs" dxfId="685" priority="685" stopIfTrue="1" operator="greaterThan">
      <formula>C$3</formula>
    </cfRule>
    <cfRule type="cellIs" dxfId="684" priority="686" stopIfTrue="1" operator="lessThan">
      <formula>0</formula>
    </cfRule>
  </conditionalFormatting>
  <conditionalFormatting sqref="D124">
    <cfRule type="cellIs" dxfId="683" priority="683" stopIfTrue="1" operator="greaterThan">
      <formula>D$3</formula>
    </cfRule>
    <cfRule type="cellIs" dxfId="682" priority="684" stopIfTrue="1" operator="lessThan">
      <formula>0</formula>
    </cfRule>
  </conditionalFormatting>
  <conditionalFormatting sqref="D125">
    <cfRule type="cellIs" dxfId="681" priority="681" stopIfTrue="1" operator="greaterThan">
      <formula>D$3</formula>
    </cfRule>
    <cfRule type="cellIs" dxfId="680" priority="682" stopIfTrue="1" operator="lessThan">
      <formula>0</formula>
    </cfRule>
  </conditionalFormatting>
  <conditionalFormatting sqref="C125">
    <cfRule type="cellIs" dxfId="679" priority="679" stopIfTrue="1" operator="greaterThan">
      <formula>C$3</formula>
    </cfRule>
    <cfRule type="cellIs" dxfId="678" priority="680" stopIfTrue="1" operator="lessThan">
      <formula>0</formula>
    </cfRule>
  </conditionalFormatting>
  <conditionalFormatting sqref="I124:I125">
    <cfRule type="cellIs" dxfId="677" priority="677" operator="lessThan">
      <formula>I$3/2</formula>
    </cfRule>
    <cfRule type="cellIs" dxfId="676" priority="678" operator="greaterThanOrEqual">
      <formula>I$3/2</formula>
    </cfRule>
  </conditionalFormatting>
  <conditionalFormatting sqref="I124">
    <cfRule type="cellIs" dxfId="675" priority="675" stopIfTrue="1" operator="greaterThan">
      <formula>I$3</formula>
    </cfRule>
    <cfRule type="cellIs" dxfId="674" priority="676" stopIfTrue="1" operator="lessThan">
      <formula>0</formula>
    </cfRule>
  </conditionalFormatting>
  <conditionalFormatting sqref="I125">
    <cfRule type="cellIs" dxfId="673" priority="673" stopIfTrue="1" operator="greaterThan">
      <formula>I$3</formula>
    </cfRule>
    <cfRule type="cellIs" dxfId="672" priority="674" stopIfTrue="1" operator="lessThan">
      <formula>0</formula>
    </cfRule>
  </conditionalFormatting>
  <conditionalFormatting sqref="E124:H125">
    <cfRule type="cellIs" dxfId="671" priority="671" operator="lessThan">
      <formula>E$3/2</formula>
    </cfRule>
    <cfRule type="cellIs" dxfId="670" priority="672" operator="greaterThanOrEqual">
      <formula>E$3/2</formula>
    </cfRule>
  </conditionalFormatting>
  <conditionalFormatting sqref="E124:H124">
    <cfRule type="cellIs" dxfId="669" priority="669" stopIfTrue="1" operator="greaterThan">
      <formula>E$3</formula>
    </cfRule>
    <cfRule type="cellIs" dxfId="668" priority="670" stopIfTrue="1" operator="lessThan">
      <formula>0</formula>
    </cfRule>
  </conditionalFormatting>
  <conditionalFormatting sqref="E125:H125">
    <cfRule type="cellIs" dxfId="667" priority="667" stopIfTrue="1" operator="greaterThan">
      <formula>E$3</formula>
    </cfRule>
    <cfRule type="cellIs" dxfId="666" priority="668" stopIfTrue="1" operator="lessThan">
      <formula>0</formula>
    </cfRule>
  </conditionalFormatting>
  <conditionalFormatting sqref="J124:N125">
    <cfRule type="cellIs" dxfId="665" priority="665" operator="lessThan">
      <formula>J$3/2</formula>
    </cfRule>
    <cfRule type="cellIs" dxfId="664" priority="666" operator="greaterThanOrEqual">
      <formula>J$3/2</formula>
    </cfRule>
  </conditionalFormatting>
  <conditionalFormatting sqref="J124:N124">
    <cfRule type="cellIs" dxfId="663" priority="663" stopIfTrue="1" operator="greaterThan">
      <formula>J$3</formula>
    </cfRule>
    <cfRule type="cellIs" dxfId="662" priority="664" stopIfTrue="1" operator="lessThan">
      <formula>0</formula>
    </cfRule>
  </conditionalFormatting>
  <conditionalFormatting sqref="J125:N125">
    <cfRule type="cellIs" dxfId="661" priority="661" stopIfTrue="1" operator="greaterThan">
      <formula>J$3</formula>
    </cfRule>
    <cfRule type="cellIs" dxfId="660" priority="662" stopIfTrue="1" operator="lessThan">
      <formula>0</formula>
    </cfRule>
  </conditionalFormatting>
  <conditionalFormatting sqref="O124:O125">
    <cfRule type="cellIs" dxfId="659" priority="659" operator="lessThan">
      <formula>O$3/2</formula>
    </cfRule>
    <cfRule type="cellIs" dxfId="658" priority="660" operator="greaterThanOrEqual">
      <formula>O$3/2</formula>
    </cfRule>
  </conditionalFormatting>
  <conditionalFormatting sqref="O124">
    <cfRule type="cellIs" dxfId="657" priority="657" stopIfTrue="1" operator="greaterThan">
      <formula>O$3</formula>
    </cfRule>
    <cfRule type="cellIs" dxfId="656" priority="658" stopIfTrue="1" operator="lessThan">
      <formula>0</formula>
    </cfRule>
  </conditionalFormatting>
  <conditionalFormatting sqref="O125">
    <cfRule type="cellIs" dxfId="655" priority="655" stopIfTrue="1" operator="greaterThan">
      <formula>O$3</formula>
    </cfRule>
    <cfRule type="cellIs" dxfId="654" priority="656" stopIfTrue="1" operator="lessThan">
      <formula>0</formula>
    </cfRule>
  </conditionalFormatting>
  <conditionalFormatting sqref="P124:AO125">
    <cfRule type="cellIs" dxfId="653" priority="653" operator="lessThan">
      <formula>P$3/2</formula>
    </cfRule>
    <cfRule type="cellIs" dxfId="652" priority="654" operator="greaterThanOrEqual">
      <formula>P$3/2</formula>
    </cfRule>
  </conditionalFormatting>
  <conditionalFormatting sqref="P124:AO124">
    <cfRule type="cellIs" dxfId="651" priority="651" stopIfTrue="1" operator="greaterThan">
      <formula>P$3</formula>
    </cfRule>
    <cfRule type="cellIs" dxfId="650" priority="652" stopIfTrue="1" operator="lessThan">
      <formula>0</formula>
    </cfRule>
  </conditionalFormatting>
  <conditionalFormatting sqref="P125:AO125">
    <cfRule type="cellIs" dxfId="649" priority="649" stopIfTrue="1" operator="greaterThan">
      <formula>P$3</formula>
    </cfRule>
    <cfRule type="cellIs" dxfId="648" priority="650" stopIfTrue="1" operator="lessThan">
      <formula>0</formula>
    </cfRule>
  </conditionalFormatting>
  <conditionalFormatting sqref="C129">
    <cfRule type="cellIs" dxfId="647" priority="647" operator="lessThan">
      <formula>C$3/2</formula>
    </cfRule>
    <cfRule type="cellIs" dxfId="646" priority="648" operator="greaterThanOrEqual">
      <formula>C$3/2</formula>
    </cfRule>
  </conditionalFormatting>
  <conditionalFormatting sqref="D129">
    <cfRule type="cellIs" dxfId="645" priority="645" operator="lessThan">
      <formula>D$3/2</formula>
    </cfRule>
    <cfRule type="cellIs" dxfId="644" priority="646" operator="greaterThanOrEqual">
      <formula>D$3/2</formula>
    </cfRule>
  </conditionalFormatting>
  <conditionalFormatting sqref="E129:H129">
    <cfRule type="cellIs" dxfId="643" priority="643" operator="lessThan">
      <formula>E$3/2</formula>
    </cfRule>
    <cfRule type="cellIs" dxfId="642" priority="644" operator="greaterThanOrEqual">
      <formula>E$3/2</formula>
    </cfRule>
  </conditionalFormatting>
  <conditionalFormatting sqref="J129:N129">
    <cfRule type="cellIs" dxfId="641" priority="641" operator="lessThan">
      <formula>J$3/2</formula>
    </cfRule>
    <cfRule type="cellIs" dxfId="640" priority="642" operator="greaterThanOrEqual">
      <formula>J$3/2</formula>
    </cfRule>
  </conditionalFormatting>
  <conditionalFormatting sqref="Q129:U129">
    <cfRule type="cellIs" dxfId="639" priority="639" operator="lessThan">
      <formula>Q$3/2</formula>
    </cfRule>
    <cfRule type="cellIs" dxfId="638" priority="640" operator="greaterThanOrEqual">
      <formula>Q$3/2</formula>
    </cfRule>
  </conditionalFormatting>
  <conditionalFormatting sqref="W129:AA129">
    <cfRule type="cellIs" dxfId="637" priority="637" operator="lessThan">
      <formula>W$3/2</formula>
    </cfRule>
    <cfRule type="cellIs" dxfId="636" priority="638" operator="greaterThanOrEqual">
      <formula>W$3/2</formula>
    </cfRule>
  </conditionalFormatting>
  <conditionalFormatting sqref="AD129:AH129">
    <cfRule type="cellIs" dxfId="635" priority="635" operator="lessThan">
      <formula>AD$3/2</formula>
    </cfRule>
    <cfRule type="cellIs" dxfId="634" priority="636" operator="greaterThanOrEqual">
      <formula>AD$3/2</formula>
    </cfRule>
  </conditionalFormatting>
  <conditionalFormatting sqref="AJ129:AN129">
    <cfRule type="cellIs" dxfId="633" priority="633" operator="lessThan">
      <formula>AJ$3/2</formula>
    </cfRule>
    <cfRule type="cellIs" dxfId="632" priority="634" operator="greaterThanOrEqual">
      <formula>AJ$3/2</formula>
    </cfRule>
  </conditionalFormatting>
  <conditionalFormatting sqref="I129">
    <cfRule type="cellIs" dxfId="631" priority="631" operator="lessThan">
      <formula>I$3/2</formula>
    </cfRule>
    <cfRule type="cellIs" dxfId="630" priority="632" operator="greaterThanOrEqual">
      <formula>I$3/2</formula>
    </cfRule>
  </conditionalFormatting>
  <conditionalFormatting sqref="O129:P129">
    <cfRule type="cellIs" dxfId="629" priority="629" operator="lessThan">
      <formula>O$3/2</formula>
    </cfRule>
    <cfRule type="cellIs" dxfId="628" priority="630" operator="greaterThanOrEqual">
      <formula>O$3/2</formula>
    </cfRule>
  </conditionalFormatting>
  <conditionalFormatting sqref="V129">
    <cfRule type="cellIs" dxfId="627" priority="627" operator="lessThan">
      <formula>V$3/2</formula>
    </cfRule>
    <cfRule type="cellIs" dxfId="626" priority="628" operator="greaterThanOrEqual">
      <formula>V$3/2</formula>
    </cfRule>
  </conditionalFormatting>
  <conditionalFormatting sqref="AB129">
    <cfRule type="cellIs" dxfId="625" priority="625" operator="lessThan">
      <formula>AB$3/2</formula>
    </cfRule>
    <cfRule type="cellIs" dxfId="624" priority="626" operator="greaterThanOrEqual">
      <formula>AB$3/2</formula>
    </cfRule>
  </conditionalFormatting>
  <conditionalFormatting sqref="AC129">
    <cfRule type="cellIs" dxfId="623" priority="623" operator="lessThan">
      <formula>AC$3/2</formula>
    </cfRule>
    <cfRule type="cellIs" dxfId="622" priority="624" operator="greaterThanOrEqual">
      <formula>AC$3/2</formula>
    </cfRule>
  </conditionalFormatting>
  <conditionalFormatting sqref="AI129">
    <cfRule type="cellIs" dxfId="621" priority="621" operator="lessThan">
      <formula>AI$3/2</formula>
    </cfRule>
    <cfRule type="cellIs" dxfId="620" priority="622" operator="greaterThanOrEqual">
      <formula>AI$3/2</formula>
    </cfRule>
  </conditionalFormatting>
  <conditionalFormatting sqref="AO129">
    <cfRule type="cellIs" dxfId="619" priority="619" operator="lessThan">
      <formula>AO$3/2</formula>
    </cfRule>
    <cfRule type="cellIs" dxfId="618" priority="620" operator="greaterThanOrEqual">
      <formula>AO$3/2</formula>
    </cfRule>
  </conditionalFormatting>
  <conditionalFormatting sqref="C127:C128">
    <cfRule type="cellIs" dxfId="617" priority="617" operator="lessThan">
      <formula>C$3/2</formula>
    </cfRule>
    <cfRule type="cellIs" dxfId="616" priority="618" operator="greaterThanOrEqual">
      <formula>C$3/2</formula>
    </cfRule>
  </conditionalFormatting>
  <conditionalFormatting sqref="D127:D128">
    <cfRule type="cellIs" dxfId="615" priority="615" operator="lessThan">
      <formula>D$3/2</formula>
    </cfRule>
    <cfRule type="cellIs" dxfId="614" priority="616" operator="greaterThanOrEqual">
      <formula>D$3/2</formula>
    </cfRule>
  </conditionalFormatting>
  <conditionalFormatting sqref="C127">
    <cfRule type="cellIs" dxfId="613" priority="613" stopIfTrue="1" operator="greaterThan">
      <formula>C$3</formula>
    </cfRule>
    <cfRule type="cellIs" dxfId="612" priority="614" stopIfTrue="1" operator="lessThan">
      <formula>0</formula>
    </cfRule>
  </conditionalFormatting>
  <conditionalFormatting sqref="D127">
    <cfRule type="cellIs" dxfId="611" priority="611" stopIfTrue="1" operator="greaterThan">
      <formula>D$3</formula>
    </cfRule>
    <cfRule type="cellIs" dxfId="610" priority="612" stopIfTrue="1" operator="lessThan">
      <formula>0</formula>
    </cfRule>
  </conditionalFormatting>
  <conditionalFormatting sqref="D128">
    <cfRule type="cellIs" dxfId="609" priority="609" stopIfTrue="1" operator="greaterThan">
      <formula>D$3</formula>
    </cfRule>
    <cfRule type="cellIs" dxfId="608" priority="610" stopIfTrue="1" operator="lessThan">
      <formula>0</formula>
    </cfRule>
  </conditionalFormatting>
  <conditionalFormatting sqref="C128">
    <cfRule type="cellIs" dxfId="607" priority="607" stopIfTrue="1" operator="greaterThan">
      <formula>C$3</formula>
    </cfRule>
    <cfRule type="cellIs" dxfId="606" priority="608" stopIfTrue="1" operator="lessThan">
      <formula>0</formula>
    </cfRule>
  </conditionalFormatting>
  <conditionalFormatting sqref="I127:I128">
    <cfRule type="cellIs" dxfId="605" priority="605" operator="lessThan">
      <formula>I$3/2</formula>
    </cfRule>
    <cfRule type="cellIs" dxfId="604" priority="606" operator="greaterThanOrEqual">
      <formula>I$3/2</formula>
    </cfRule>
  </conditionalFormatting>
  <conditionalFormatting sqref="I127">
    <cfRule type="cellIs" dxfId="603" priority="603" stopIfTrue="1" operator="greaterThan">
      <formula>I$3</formula>
    </cfRule>
    <cfRule type="cellIs" dxfId="602" priority="604" stopIfTrue="1" operator="lessThan">
      <formula>0</formula>
    </cfRule>
  </conditionalFormatting>
  <conditionalFormatting sqref="I128">
    <cfRule type="cellIs" dxfId="601" priority="601" stopIfTrue="1" operator="greaterThan">
      <formula>I$3</formula>
    </cfRule>
    <cfRule type="cellIs" dxfId="600" priority="602" stopIfTrue="1" operator="lessThan">
      <formula>0</formula>
    </cfRule>
  </conditionalFormatting>
  <conditionalFormatting sqref="E127:H128">
    <cfRule type="cellIs" dxfId="599" priority="599" operator="lessThan">
      <formula>E$3/2</formula>
    </cfRule>
    <cfRule type="cellIs" dxfId="598" priority="600" operator="greaterThanOrEqual">
      <formula>E$3/2</formula>
    </cfRule>
  </conditionalFormatting>
  <conditionalFormatting sqref="E127:H127">
    <cfRule type="cellIs" dxfId="597" priority="597" stopIfTrue="1" operator="greaterThan">
      <formula>E$3</formula>
    </cfRule>
    <cfRule type="cellIs" dxfId="596" priority="598" stopIfTrue="1" operator="lessThan">
      <formula>0</formula>
    </cfRule>
  </conditionalFormatting>
  <conditionalFormatting sqref="E128:H128">
    <cfRule type="cellIs" dxfId="595" priority="595" stopIfTrue="1" operator="greaterThan">
      <formula>E$3</formula>
    </cfRule>
    <cfRule type="cellIs" dxfId="594" priority="596" stopIfTrue="1" operator="lessThan">
      <formula>0</formula>
    </cfRule>
  </conditionalFormatting>
  <conditionalFormatting sqref="J127:N128">
    <cfRule type="cellIs" dxfId="593" priority="593" operator="lessThan">
      <formula>J$3/2</formula>
    </cfRule>
    <cfRule type="cellIs" dxfId="592" priority="594" operator="greaterThanOrEqual">
      <formula>J$3/2</formula>
    </cfRule>
  </conditionalFormatting>
  <conditionalFormatting sqref="J127:N127">
    <cfRule type="cellIs" dxfId="591" priority="591" stopIfTrue="1" operator="greaterThan">
      <formula>J$3</formula>
    </cfRule>
    <cfRule type="cellIs" dxfId="590" priority="592" stopIfTrue="1" operator="lessThan">
      <formula>0</formula>
    </cfRule>
  </conditionalFormatting>
  <conditionalFormatting sqref="J128:N128">
    <cfRule type="cellIs" dxfId="589" priority="589" stopIfTrue="1" operator="greaterThan">
      <formula>J$3</formula>
    </cfRule>
    <cfRule type="cellIs" dxfId="588" priority="590" stopIfTrue="1" operator="lessThan">
      <formula>0</formula>
    </cfRule>
  </conditionalFormatting>
  <conditionalFormatting sqref="O127:O128">
    <cfRule type="cellIs" dxfId="587" priority="587" operator="lessThan">
      <formula>O$3/2</formula>
    </cfRule>
    <cfRule type="cellIs" dxfId="586" priority="588" operator="greaterThanOrEqual">
      <formula>O$3/2</formula>
    </cfRule>
  </conditionalFormatting>
  <conditionalFormatting sqref="O127">
    <cfRule type="cellIs" dxfId="585" priority="585" stopIfTrue="1" operator="greaterThan">
      <formula>O$3</formula>
    </cfRule>
    <cfRule type="cellIs" dxfId="584" priority="586" stopIfTrue="1" operator="lessThan">
      <formula>0</formula>
    </cfRule>
  </conditionalFormatting>
  <conditionalFormatting sqref="O128">
    <cfRule type="cellIs" dxfId="583" priority="583" stopIfTrue="1" operator="greaterThan">
      <formula>O$3</formula>
    </cfRule>
    <cfRule type="cellIs" dxfId="582" priority="584" stopIfTrue="1" operator="lessThan">
      <formula>0</formula>
    </cfRule>
  </conditionalFormatting>
  <conditionalFormatting sqref="P127:AO128">
    <cfRule type="cellIs" dxfId="581" priority="581" operator="lessThan">
      <formula>P$3/2</formula>
    </cfRule>
    <cfRule type="cellIs" dxfId="580" priority="582" operator="greaterThanOrEqual">
      <formula>P$3/2</formula>
    </cfRule>
  </conditionalFormatting>
  <conditionalFormatting sqref="P127:AO127">
    <cfRule type="cellIs" dxfId="579" priority="579" stopIfTrue="1" operator="greaterThan">
      <formula>P$3</formula>
    </cfRule>
    <cfRule type="cellIs" dxfId="578" priority="580" stopIfTrue="1" operator="lessThan">
      <formula>0</formula>
    </cfRule>
  </conditionalFormatting>
  <conditionalFormatting sqref="P128:AO128">
    <cfRule type="cellIs" dxfId="577" priority="577" stopIfTrue="1" operator="greaterThan">
      <formula>P$3</formula>
    </cfRule>
    <cfRule type="cellIs" dxfId="576" priority="578" stopIfTrue="1" operator="lessThan">
      <formula>0</formula>
    </cfRule>
  </conditionalFormatting>
  <conditionalFormatting sqref="C132">
    <cfRule type="cellIs" dxfId="575" priority="575" operator="lessThan">
      <formula>C$3/2</formula>
    </cfRule>
    <cfRule type="cellIs" dxfId="574" priority="576" operator="greaterThanOrEqual">
      <formula>C$3/2</formula>
    </cfRule>
  </conditionalFormatting>
  <conditionalFormatting sqref="D132">
    <cfRule type="cellIs" dxfId="573" priority="573" operator="lessThan">
      <formula>D$3/2</formula>
    </cfRule>
    <cfRule type="cellIs" dxfId="572" priority="574" operator="greaterThanOrEqual">
      <formula>D$3/2</formula>
    </cfRule>
  </conditionalFormatting>
  <conditionalFormatting sqref="E132:H132">
    <cfRule type="cellIs" dxfId="571" priority="571" operator="lessThan">
      <formula>E$3/2</formula>
    </cfRule>
    <cfRule type="cellIs" dxfId="570" priority="572" operator="greaterThanOrEqual">
      <formula>E$3/2</formula>
    </cfRule>
  </conditionalFormatting>
  <conditionalFormatting sqref="J132:N132">
    <cfRule type="cellIs" dxfId="569" priority="569" operator="lessThan">
      <formula>J$3/2</formula>
    </cfRule>
    <cfRule type="cellIs" dxfId="568" priority="570" operator="greaterThanOrEqual">
      <formula>J$3/2</formula>
    </cfRule>
  </conditionalFormatting>
  <conditionalFormatting sqref="Q132:U132">
    <cfRule type="cellIs" dxfId="567" priority="567" operator="lessThan">
      <formula>Q$3/2</formula>
    </cfRule>
    <cfRule type="cellIs" dxfId="566" priority="568" operator="greaterThanOrEqual">
      <formula>Q$3/2</formula>
    </cfRule>
  </conditionalFormatting>
  <conditionalFormatting sqref="W132:AA132">
    <cfRule type="cellIs" dxfId="565" priority="565" operator="lessThan">
      <formula>W$3/2</formula>
    </cfRule>
    <cfRule type="cellIs" dxfId="564" priority="566" operator="greaterThanOrEqual">
      <formula>W$3/2</formula>
    </cfRule>
  </conditionalFormatting>
  <conditionalFormatting sqref="AD132:AH132">
    <cfRule type="cellIs" dxfId="563" priority="563" operator="lessThan">
      <formula>AD$3/2</formula>
    </cfRule>
    <cfRule type="cellIs" dxfId="562" priority="564" operator="greaterThanOrEqual">
      <formula>AD$3/2</formula>
    </cfRule>
  </conditionalFormatting>
  <conditionalFormatting sqref="AJ132:AN132">
    <cfRule type="cellIs" dxfId="561" priority="561" operator="lessThan">
      <formula>AJ$3/2</formula>
    </cfRule>
    <cfRule type="cellIs" dxfId="560" priority="562" operator="greaterThanOrEqual">
      <formula>AJ$3/2</formula>
    </cfRule>
  </conditionalFormatting>
  <conditionalFormatting sqref="I132">
    <cfRule type="cellIs" dxfId="559" priority="559" operator="lessThan">
      <formula>I$3/2</formula>
    </cfRule>
    <cfRule type="cellIs" dxfId="558" priority="560" operator="greaterThanOrEqual">
      <formula>I$3/2</formula>
    </cfRule>
  </conditionalFormatting>
  <conditionalFormatting sqref="O132:P132">
    <cfRule type="cellIs" dxfId="557" priority="557" operator="lessThan">
      <formula>O$3/2</formula>
    </cfRule>
    <cfRule type="cellIs" dxfId="556" priority="558" operator="greaterThanOrEqual">
      <formula>O$3/2</formula>
    </cfRule>
  </conditionalFormatting>
  <conditionalFormatting sqref="V132">
    <cfRule type="cellIs" dxfId="555" priority="555" operator="lessThan">
      <formula>V$3/2</formula>
    </cfRule>
    <cfRule type="cellIs" dxfId="554" priority="556" operator="greaterThanOrEqual">
      <formula>V$3/2</formula>
    </cfRule>
  </conditionalFormatting>
  <conditionalFormatting sqref="AB132">
    <cfRule type="cellIs" dxfId="553" priority="553" operator="lessThan">
      <formula>AB$3/2</formula>
    </cfRule>
    <cfRule type="cellIs" dxfId="552" priority="554" operator="greaterThanOrEqual">
      <formula>AB$3/2</formula>
    </cfRule>
  </conditionalFormatting>
  <conditionalFormatting sqref="AC132">
    <cfRule type="cellIs" dxfId="551" priority="551" operator="lessThan">
      <formula>AC$3/2</formula>
    </cfRule>
    <cfRule type="cellIs" dxfId="550" priority="552" operator="greaterThanOrEqual">
      <formula>AC$3/2</formula>
    </cfRule>
  </conditionalFormatting>
  <conditionalFormatting sqref="AI132">
    <cfRule type="cellIs" dxfId="549" priority="549" operator="lessThan">
      <formula>AI$3/2</formula>
    </cfRule>
    <cfRule type="cellIs" dxfId="548" priority="550" operator="greaterThanOrEqual">
      <formula>AI$3/2</formula>
    </cfRule>
  </conditionalFormatting>
  <conditionalFormatting sqref="AO132">
    <cfRule type="cellIs" dxfId="547" priority="547" operator="lessThan">
      <formula>AO$3/2</formula>
    </cfRule>
    <cfRule type="cellIs" dxfId="546" priority="548" operator="greaterThanOrEqual">
      <formula>AO$3/2</formula>
    </cfRule>
  </conditionalFormatting>
  <conditionalFormatting sqref="C130:C131">
    <cfRule type="cellIs" dxfId="545" priority="545" operator="lessThan">
      <formula>C$3/2</formula>
    </cfRule>
    <cfRule type="cellIs" dxfId="544" priority="546" operator="greaterThanOrEqual">
      <formula>C$3/2</formula>
    </cfRule>
  </conditionalFormatting>
  <conditionalFormatting sqref="D130:D131">
    <cfRule type="cellIs" dxfId="543" priority="543" operator="lessThan">
      <formula>D$3/2</formula>
    </cfRule>
    <cfRule type="cellIs" dxfId="542" priority="544" operator="greaterThanOrEqual">
      <formula>D$3/2</formula>
    </cfRule>
  </conditionalFormatting>
  <conditionalFormatting sqref="C130">
    <cfRule type="cellIs" dxfId="541" priority="541" stopIfTrue="1" operator="greaterThan">
      <formula>C$3</formula>
    </cfRule>
    <cfRule type="cellIs" dxfId="540" priority="542" stopIfTrue="1" operator="lessThan">
      <formula>0</formula>
    </cfRule>
  </conditionalFormatting>
  <conditionalFormatting sqref="D130">
    <cfRule type="cellIs" dxfId="539" priority="539" stopIfTrue="1" operator="greaterThan">
      <formula>D$3</formula>
    </cfRule>
    <cfRule type="cellIs" dxfId="538" priority="540" stopIfTrue="1" operator="lessThan">
      <formula>0</formula>
    </cfRule>
  </conditionalFormatting>
  <conditionalFormatting sqref="D131">
    <cfRule type="cellIs" dxfId="537" priority="537" stopIfTrue="1" operator="greaterThan">
      <formula>D$3</formula>
    </cfRule>
    <cfRule type="cellIs" dxfId="536" priority="538" stopIfTrue="1" operator="lessThan">
      <formula>0</formula>
    </cfRule>
  </conditionalFormatting>
  <conditionalFormatting sqref="C131">
    <cfRule type="cellIs" dxfId="535" priority="535" stopIfTrue="1" operator="greaterThan">
      <formula>C$3</formula>
    </cfRule>
    <cfRule type="cellIs" dxfId="534" priority="536" stopIfTrue="1" operator="lessThan">
      <formula>0</formula>
    </cfRule>
  </conditionalFormatting>
  <conditionalFormatting sqref="I130:I131">
    <cfRule type="cellIs" dxfId="533" priority="533" operator="lessThan">
      <formula>I$3/2</formula>
    </cfRule>
    <cfRule type="cellIs" dxfId="532" priority="534" operator="greaterThanOrEqual">
      <formula>I$3/2</formula>
    </cfRule>
  </conditionalFormatting>
  <conditionalFormatting sqref="I130">
    <cfRule type="cellIs" dxfId="531" priority="531" stopIfTrue="1" operator="greaterThan">
      <formula>I$3</formula>
    </cfRule>
    <cfRule type="cellIs" dxfId="530" priority="532" stopIfTrue="1" operator="lessThan">
      <formula>0</formula>
    </cfRule>
  </conditionalFormatting>
  <conditionalFormatting sqref="I131">
    <cfRule type="cellIs" dxfId="529" priority="529" stopIfTrue="1" operator="greaterThan">
      <formula>I$3</formula>
    </cfRule>
    <cfRule type="cellIs" dxfId="528" priority="530" stopIfTrue="1" operator="lessThan">
      <formula>0</formula>
    </cfRule>
  </conditionalFormatting>
  <conditionalFormatting sqref="E130:H131">
    <cfRule type="cellIs" dxfId="527" priority="527" operator="lessThan">
      <formula>E$3/2</formula>
    </cfRule>
    <cfRule type="cellIs" dxfId="526" priority="528" operator="greaterThanOrEqual">
      <formula>E$3/2</formula>
    </cfRule>
  </conditionalFormatting>
  <conditionalFormatting sqref="E130:H130">
    <cfRule type="cellIs" dxfId="525" priority="525" stopIfTrue="1" operator="greaterThan">
      <formula>E$3</formula>
    </cfRule>
    <cfRule type="cellIs" dxfId="524" priority="526" stopIfTrue="1" operator="lessThan">
      <formula>0</formula>
    </cfRule>
  </conditionalFormatting>
  <conditionalFormatting sqref="E131:H131">
    <cfRule type="cellIs" dxfId="523" priority="523" stopIfTrue="1" operator="greaterThan">
      <formula>E$3</formula>
    </cfRule>
    <cfRule type="cellIs" dxfId="522" priority="524" stopIfTrue="1" operator="lessThan">
      <formula>0</formula>
    </cfRule>
  </conditionalFormatting>
  <conditionalFormatting sqref="J130:N131">
    <cfRule type="cellIs" dxfId="521" priority="521" operator="lessThan">
      <formula>J$3/2</formula>
    </cfRule>
    <cfRule type="cellIs" dxfId="520" priority="522" operator="greaterThanOrEqual">
      <formula>J$3/2</formula>
    </cfRule>
  </conditionalFormatting>
  <conditionalFormatting sqref="J130:N130">
    <cfRule type="cellIs" dxfId="519" priority="519" stopIfTrue="1" operator="greaterThan">
      <formula>J$3</formula>
    </cfRule>
    <cfRule type="cellIs" dxfId="518" priority="520" stopIfTrue="1" operator="lessThan">
      <formula>0</formula>
    </cfRule>
  </conditionalFormatting>
  <conditionalFormatting sqref="J131:N131">
    <cfRule type="cellIs" dxfId="517" priority="517" stopIfTrue="1" operator="greaterThan">
      <formula>J$3</formula>
    </cfRule>
    <cfRule type="cellIs" dxfId="516" priority="518" stopIfTrue="1" operator="lessThan">
      <formula>0</formula>
    </cfRule>
  </conditionalFormatting>
  <conditionalFormatting sqref="O130:O131">
    <cfRule type="cellIs" dxfId="515" priority="515" operator="lessThan">
      <formula>O$3/2</formula>
    </cfRule>
    <cfRule type="cellIs" dxfId="514" priority="516" operator="greaterThanOrEqual">
      <formula>O$3/2</formula>
    </cfRule>
  </conditionalFormatting>
  <conditionalFormatting sqref="O130">
    <cfRule type="cellIs" dxfId="513" priority="513" stopIfTrue="1" operator="greaterThan">
      <formula>O$3</formula>
    </cfRule>
    <cfRule type="cellIs" dxfId="512" priority="514" stopIfTrue="1" operator="lessThan">
      <formula>0</formula>
    </cfRule>
  </conditionalFormatting>
  <conditionalFormatting sqref="O131">
    <cfRule type="cellIs" dxfId="511" priority="511" stopIfTrue="1" operator="greaterThan">
      <formula>O$3</formula>
    </cfRule>
    <cfRule type="cellIs" dxfId="510" priority="512" stopIfTrue="1" operator="lessThan">
      <formula>0</formula>
    </cfRule>
  </conditionalFormatting>
  <conditionalFormatting sqref="P130:AO131">
    <cfRule type="cellIs" dxfId="509" priority="509" operator="lessThan">
      <formula>P$3/2</formula>
    </cfRule>
    <cfRule type="cellIs" dxfId="508" priority="510" operator="greaterThanOrEqual">
      <formula>P$3/2</formula>
    </cfRule>
  </conditionalFormatting>
  <conditionalFormatting sqref="P130:AO130">
    <cfRule type="cellIs" dxfId="507" priority="507" stopIfTrue="1" operator="greaterThan">
      <formula>P$3</formula>
    </cfRule>
    <cfRule type="cellIs" dxfId="506" priority="508" stopIfTrue="1" operator="lessThan">
      <formula>0</formula>
    </cfRule>
  </conditionalFormatting>
  <conditionalFormatting sqref="P131:AO131">
    <cfRule type="cellIs" dxfId="505" priority="505" stopIfTrue="1" operator="greaterThan">
      <formula>P$3</formula>
    </cfRule>
    <cfRule type="cellIs" dxfId="504" priority="506" stopIfTrue="1" operator="lessThan">
      <formula>0</formula>
    </cfRule>
  </conditionalFormatting>
  <conditionalFormatting sqref="C135">
    <cfRule type="cellIs" dxfId="503" priority="503" operator="lessThan">
      <formula>C$3/2</formula>
    </cfRule>
    <cfRule type="cellIs" dxfId="502" priority="504" operator="greaterThanOrEqual">
      <formula>C$3/2</formula>
    </cfRule>
  </conditionalFormatting>
  <conditionalFormatting sqref="D135">
    <cfRule type="cellIs" dxfId="501" priority="501" operator="lessThan">
      <formula>D$3/2</formula>
    </cfRule>
    <cfRule type="cellIs" dxfId="500" priority="502" operator="greaterThanOrEqual">
      <formula>D$3/2</formula>
    </cfRule>
  </conditionalFormatting>
  <conditionalFormatting sqref="E135:H135">
    <cfRule type="cellIs" dxfId="499" priority="499" operator="lessThan">
      <formula>E$3/2</formula>
    </cfRule>
    <cfRule type="cellIs" dxfId="498" priority="500" operator="greaterThanOrEqual">
      <formula>E$3/2</formula>
    </cfRule>
  </conditionalFormatting>
  <conditionalFormatting sqref="J135:N135">
    <cfRule type="cellIs" dxfId="497" priority="497" operator="lessThan">
      <formula>J$3/2</formula>
    </cfRule>
    <cfRule type="cellIs" dxfId="496" priority="498" operator="greaterThanOrEqual">
      <formula>J$3/2</formula>
    </cfRule>
  </conditionalFormatting>
  <conditionalFormatting sqref="Q135:U135">
    <cfRule type="cellIs" dxfId="495" priority="495" operator="lessThan">
      <formula>Q$3/2</formula>
    </cfRule>
    <cfRule type="cellIs" dxfId="494" priority="496" operator="greaterThanOrEqual">
      <formula>Q$3/2</formula>
    </cfRule>
  </conditionalFormatting>
  <conditionalFormatting sqref="W135:AA135">
    <cfRule type="cellIs" dxfId="493" priority="493" operator="lessThan">
      <formula>W$3/2</formula>
    </cfRule>
    <cfRule type="cellIs" dxfId="492" priority="494" operator="greaterThanOrEqual">
      <formula>W$3/2</formula>
    </cfRule>
  </conditionalFormatting>
  <conditionalFormatting sqref="AD135:AH135">
    <cfRule type="cellIs" dxfId="491" priority="491" operator="lessThan">
      <formula>AD$3/2</formula>
    </cfRule>
    <cfRule type="cellIs" dxfId="490" priority="492" operator="greaterThanOrEqual">
      <formula>AD$3/2</formula>
    </cfRule>
  </conditionalFormatting>
  <conditionalFormatting sqref="AJ135:AN135">
    <cfRule type="cellIs" dxfId="489" priority="489" operator="lessThan">
      <formula>AJ$3/2</formula>
    </cfRule>
    <cfRule type="cellIs" dxfId="488" priority="490" operator="greaterThanOrEqual">
      <formula>AJ$3/2</formula>
    </cfRule>
  </conditionalFormatting>
  <conditionalFormatting sqref="I135">
    <cfRule type="cellIs" dxfId="487" priority="487" operator="lessThan">
      <formula>I$3/2</formula>
    </cfRule>
    <cfRule type="cellIs" dxfId="486" priority="488" operator="greaterThanOrEqual">
      <formula>I$3/2</formula>
    </cfRule>
  </conditionalFormatting>
  <conditionalFormatting sqref="O135:P135">
    <cfRule type="cellIs" dxfId="485" priority="485" operator="lessThan">
      <formula>O$3/2</formula>
    </cfRule>
    <cfRule type="cellIs" dxfId="484" priority="486" operator="greaterThanOrEqual">
      <formula>O$3/2</formula>
    </cfRule>
  </conditionalFormatting>
  <conditionalFormatting sqref="V135">
    <cfRule type="cellIs" dxfId="483" priority="483" operator="lessThan">
      <formula>V$3/2</formula>
    </cfRule>
    <cfRule type="cellIs" dxfId="482" priority="484" operator="greaterThanOrEqual">
      <formula>V$3/2</formula>
    </cfRule>
  </conditionalFormatting>
  <conditionalFormatting sqref="AB135">
    <cfRule type="cellIs" dxfId="481" priority="481" operator="lessThan">
      <formula>AB$3/2</formula>
    </cfRule>
    <cfRule type="cellIs" dxfId="480" priority="482" operator="greaterThanOrEqual">
      <formula>AB$3/2</formula>
    </cfRule>
  </conditionalFormatting>
  <conditionalFormatting sqref="AC135">
    <cfRule type="cellIs" dxfId="479" priority="479" operator="lessThan">
      <formula>AC$3/2</formula>
    </cfRule>
    <cfRule type="cellIs" dxfId="478" priority="480" operator="greaterThanOrEqual">
      <formula>AC$3/2</formula>
    </cfRule>
  </conditionalFormatting>
  <conditionalFormatting sqref="AI135">
    <cfRule type="cellIs" dxfId="477" priority="477" operator="lessThan">
      <formula>AI$3/2</formula>
    </cfRule>
    <cfRule type="cellIs" dxfId="476" priority="478" operator="greaterThanOrEqual">
      <formula>AI$3/2</formula>
    </cfRule>
  </conditionalFormatting>
  <conditionalFormatting sqref="AO135">
    <cfRule type="cellIs" dxfId="475" priority="475" operator="lessThan">
      <formula>AO$3/2</formula>
    </cfRule>
    <cfRule type="cellIs" dxfId="474" priority="476" operator="greaterThanOrEqual">
      <formula>AO$3/2</formula>
    </cfRule>
  </conditionalFormatting>
  <conditionalFormatting sqref="C133:C134">
    <cfRule type="cellIs" dxfId="473" priority="473" operator="lessThan">
      <formula>C$3/2</formula>
    </cfRule>
    <cfRule type="cellIs" dxfId="472" priority="474" operator="greaterThanOrEqual">
      <formula>C$3/2</formula>
    </cfRule>
  </conditionalFormatting>
  <conditionalFormatting sqref="D133:D134">
    <cfRule type="cellIs" dxfId="471" priority="471" operator="lessThan">
      <formula>D$3/2</formula>
    </cfRule>
    <cfRule type="cellIs" dxfId="470" priority="472" operator="greaterThanOrEqual">
      <formula>D$3/2</formula>
    </cfRule>
  </conditionalFormatting>
  <conditionalFormatting sqref="C133">
    <cfRule type="cellIs" dxfId="469" priority="469" stopIfTrue="1" operator="greaterThan">
      <formula>C$3</formula>
    </cfRule>
    <cfRule type="cellIs" dxfId="468" priority="470" stopIfTrue="1" operator="lessThan">
      <formula>0</formula>
    </cfRule>
  </conditionalFormatting>
  <conditionalFormatting sqref="D133">
    <cfRule type="cellIs" dxfId="467" priority="467" stopIfTrue="1" operator="greaterThan">
      <formula>D$3</formula>
    </cfRule>
    <cfRule type="cellIs" dxfId="466" priority="468" stopIfTrue="1" operator="lessThan">
      <formula>0</formula>
    </cfRule>
  </conditionalFormatting>
  <conditionalFormatting sqref="D134">
    <cfRule type="cellIs" dxfId="465" priority="465" stopIfTrue="1" operator="greaterThan">
      <formula>D$3</formula>
    </cfRule>
    <cfRule type="cellIs" dxfId="464" priority="466" stopIfTrue="1" operator="lessThan">
      <formula>0</formula>
    </cfRule>
  </conditionalFormatting>
  <conditionalFormatting sqref="C134">
    <cfRule type="cellIs" dxfId="463" priority="463" stopIfTrue="1" operator="greaterThan">
      <formula>C$3</formula>
    </cfRule>
    <cfRule type="cellIs" dxfId="462" priority="464" stopIfTrue="1" operator="lessThan">
      <formula>0</formula>
    </cfRule>
  </conditionalFormatting>
  <conditionalFormatting sqref="I133:I134">
    <cfRule type="cellIs" dxfId="461" priority="461" operator="lessThan">
      <formula>I$3/2</formula>
    </cfRule>
    <cfRule type="cellIs" dxfId="460" priority="462" operator="greaterThanOrEqual">
      <formula>I$3/2</formula>
    </cfRule>
  </conditionalFormatting>
  <conditionalFormatting sqref="I133">
    <cfRule type="cellIs" dxfId="459" priority="459" stopIfTrue="1" operator="greaterThan">
      <formula>I$3</formula>
    </cfRule>
    <cfRule type="cellIs" dxfId="458" priority="460" stopIfTrue="1" operator="lessThan">
      <formula>0</formula>
    </cfRule>
  </conditionalFormatting>
  <conditionalFormatting sqref="I134">
    <cfRule type="cellIs" dxfId="457" priority="457" stopIfTrue="1" operator="greaterThan">
      <formula>I$3</formula>
    </cfRule>
    <cfRule type="cellIs" dxfId="456" priority="458" stopIfTrue="1" operator="lessThan">
      <formula>0</formula>
    </cfRule>
  </conditionalFormatting>
  <conditionalFormatting sqref="E133:H134">
    <cfRule type="cellIs" dxfId="455" priority="455" operator="lessThan">
      <formula>E$3/2</formula>
    </cfRule>
    <cfRule type="cellIs" dxfId="454" priority="456" operator="greaterThanOrEqual">
      <formula>E$3/2</formula>
    </cfRule>
  </conditionalFormatting>
  <conditionalFormatting sqref="E133:H133">
    <cfRule type="cellIs" dxfId="453" priority="453" stopIfTrue="1" operator="greaterThan">
      <formula>E$3</formula>
    </cfRule>
    <cfRule type="cellIs" dxfId="452" priority="454" stopIfTrue="1" operator="lessThan">
      <formula>0</formula>
    </cfRule>
  </conditionalFormatting>
  <conditionalFormatting sqref="E134:H134">
    <cfRule type="cellIs" dxfId="451" priority="451" stopIfTrue="1" operator="greaterThan">
      <formula>E$3</formula>
    </cfRule>
    <cfRule type="cellIs" dxfId="450" priority="452" stopIfTrue="1" operator="lessThan">
      <formula>0</formula>
    </cfRule>
  </conditionalFormatting>
  <conditionalFormatting sqref="J133:N134">
    <cfRule type="cellIs" dxfId="449" priority="449" operator="lessThan">
      <formula>J$3/2</formula>
    </cfRule>
    <cfRule type="cellIs" dxfId="448" priority="450" operator="greaterThanOrEqual">
      <formula>J$3/2</formula>
    </cfRule>
  </conditionalFormatting>
  <conditionalFormatting sqref="J133:N133">
    <cfRule type="cellIs" dxfId="447" priority="447" stopIfTrue="1" operator="greaterThan">
      <formula>J$3</formula>
    </cfRule>
    <cfRule type="cellIs" dxfId="446" priority="448" stopIfTrue="1" operator="lessThan">
      <formula>0</formula>
    </cfRule>
  </conditionalFormatting>
  <conditionalFormatting sqref="J134:N134">
    <cfRule type="cellIs" dxfId="445" priority="445" stopIfTrue="1" operator="greaterThan">
      <formula>J$3</formula>
    </cfRule>
    <cfRule type="cellIs" dxfId="444" priority="446" stopIfTrue="1" operator="lessThan">
      <formula>0</formula>
    </cfRule>
  </conditionalFormatting>
  <conditionalFormatting sqref="O133:O134">
    <cfRule type="cellIs" dxfId="443" priority="443" operator="lessThan">
      <formula>O$3/2</formula>
    </cfRule>
    <cfRule type="cellIs" dxfId="442" priority="444" operator="greaterThanOrEqual">
      <formula>O$3/2</formula>
    </cfRule>
  </conditionalFormatting>
  <conditionalFormatting sqref="O133">
    <cfRule type="cellIs" dxfId="441" priority="441" stopIfTrue="1" operator="greaterThan">
      <formula>O$3</formula>
    </cfRule>
    <cfRule type="cellIs" dxfId="440" priority="442" stopIfTrue="1" operator="lessThan">
      <formula>0</formula>
    </cfRule>
  </conditionalFormatting>
  <conditionalFormatting sqref="O134">
    <cfRule type="cellIs" dxfId="439" priority="439" stopIfTrue="1" operator="greaterThan">
      <formula>O$3</formula>
    </cfRule>
    <cfRule type="cellIs" dxfId="438" priority="440" stopIfTrue="1" operator="lessThan">
      <formula>0</formula>
    </cfRule>
  </conditionalFormatting>
  <conditionalFormatting sqref="P133:AO134">
    <cfRule type="cellIs" dxfId="437" priority="437" operator="lessThan">
      <formula>P$3/2</formula>
    </cfRule>
    <cfRule type="cellIs" dxfId="436" priority="438" operator="greaterThanOrEqual">
      <formula>P$3/2</formula>
    </cfRule>
  </conditionalFormatting>
  <conditionalFormatting sqref="P133:AO133">
    <cfRule type="cellIs" dxfId="435" priority="435" stopIfTrue="1" operator="greaterThan">
      <formula>P$3</formula>
    </cfRule>
    <cfRule type="cellIs" dxfId="434" priority="436" stopIfTrue="1" operator="lessThan">
      <formula>0</formula>
    </cfRule>
  </conditionalFormatting>
  <conditionalFormatting sqref="P134:AO134">
    <cfRule type="cellIs" dxfId="433" priority="433" stopIfTrue="1" operator="greaterThan">
      <formula>P$3</formula>
    </cfRule>
    <cfRule type="cellIs" dxfId="432" priority="434" stopIfTrue="1" operator="lessThan">
      <formula>0</formula>
    </cfRule>
  </conditionalFormatting>
  <conditionalFormatting sqref="C138">
    <cfRule type="cellIs" dxfId="431" priority="431" operator="lessThan">
      <formula>C$3/2</formula>
    </cfRule>
    <cfRule type="cellIs" dxfId="430" priority="432" operator="greaterThanOrEqual">
      <formula>C$3/2</formula>
    </cfRule>
  </conditionalFormatting>
  <conditionalFormatting sqref="D138">
    <cfRule type="cellIs" dxfId="429" priority="429" operator="lessThan">
      <formula>D$3/2</formula>
    </cfRule>
    <cfRule type="cellIs" dxfId="428" priority="430" operator="greaterThanOrEqual">
      <formula>D$3/2</formula>
    </cfRule>
  </conditionalFormatting>
  <conditionalFormatting sqref="E138:H138">
    <cfRule type="cellIs" dxfId="427" priority="427" operator="lessThan">
      <formula>E$3/2</formula>
    </cfRule>
    <cfRule type="cellIs" dxfId="426" priority="428" operator="greaterThanOrEqual">
      <formula>E$3/2</formula>
    </cfRule>
  </conditionalFormatting>
  <conditionalFormatting sqref="J138:N138">
    <cfRule type="cellIs" dxfId="425" priority="425" operator="lessThan">
      <formula>J$3/2</formula>
    </cfRule>
    <cfRule type="cellIs" dxfId="424" priority="426" operator="greaterThanOrEqual">
      <formula>J$3/2</formula>
    </cfRule>
  </conditionalFormatting>
  <conditionalFormatting sqref="Q138:U138">
    <cfRule type="cellIs" dxfId="423" priority="423" operator="lessThan">
      <formula>Q$3/2</formula>
    </cfRule>
    <cfRule type="cellIs" dxfId="422" priority="424" operator="greaterThanOrEqual">
      <formula>Q$3/2</formula>
    </cfRule>
  </conditionalFormatting>
  <conditionalFormatting sqref="W138:AA138">
    <cfRule type="cellIs" dxfId="421" priority="421" operator="lessThan">
      <formula>W$3/2</formula>
    </cfRule>
    <cfRule type="cellIs" dxfId="420" priority="422" operator="greaterThanOrEqual">
      <formula>W$3/2</formula>
    </cfRule>
  </conditionalFormatting>
  <conditionalFormatting sqref="AD138:AH138">
    <cfRule type="cellIs" dxfId="419" priority="419" operator="lessThan">
      <formula>AD$3/2</formula>
    </cfRule>
    <cfRule type="cellIs" dxfId="418" priority="420" operator="greaterThanOrEqual">
      <formula>AD$3/2</formula>
    </cfRule>
  </conditionalFormatting>
  <conditionalFormatting sqref="AJ138:AN138">
    <cfRule type="cellIs" dxfId="417" priority="417" operator="lessThan">
      <formula>AJ$3/2</formula>
    </cfRule>
    <cfRule type="cellIs" dxfId="416" priority="418" operator="greaterThanOrEqual">
      <formula>AJ$3/2</formula>
    </cfRule>
  </conditionalFormatting>
  <conditionalFormatting sqref="I138">
    <cfRule type="cellIs" dxfId="415" priority="415" operator="lessThan">
      <formula>I$3/2</formula>
    </cfRule>
    <cfRule type="cellIs" dxfId="414" priority="416" operator="greaterThanOrEqual">
      <formula>I$3/2</formula>
    </cfRule>
  </conditionalFormatting>
  <conditionalFormatting sqref="O138:P138">
    <cfRule type="cellIs" dxfId="413" priority="413" operator="lessThan">
      <formula>O$3/2</formula>
    </cfRule>
    <cfRule type="cellIs" dxfId="412" priority="414" operator="greaterThanOrEqual">
      <formula>O$3/2</formula>
    </cfRule>
  </conditionalFormatting>
  <conditionalFormatting sqref="V138">
    <cfRule type="cellIs" dxfId="411" priority="411" operator="lessThan">
      <formula>V$3/2</formula>
    </cfRule>
    <cfRule type="cellIs" dxfId="410" priority="412" operator="greaterThanOrEqual">
      <formula>V$3/2</formula>
    </cfRule>
  </conditionalFormatting>
  <conditionalFormatting sqref="AB138">
    <cfRule type="cellIs" dxfId="409" priority="409" operator="lessThan">
      <formula>AB$3/2</formula>
    </cfRule>
    <cfRule type="cellIs" dxfId="408" priority="410" operator="greaterThanOrEqual">
      <formula>AB$3/2</formula>
    </cfRule>
  </conditionalFormatting>
  <conditionalFormatting sqref="AC138">
    <cfRule type="cellIs" dxfId="407" priority="407" operator="lessThan">
      <formula>AC$3/2</formula>
    </cfRule>
    <cfRule type="cellIs" dxfId="406" priority="408" operator="greaterThanOrEqual">
      <formula>AC$3/2</formula>
    </cfRule>
  </conditionalFormatting>
  <conditionalFormatting sqref="AI138">
    <cfRule type="cellIs" dxfId="405" priority="405" operator="lessThan">
      <formula>AI$3/2</formula>
    </cfRule>
    <cfRule type="cellIs" dxfId="404" priority="406" operator="greaterThanOrEqual">
      <formula>AI$3/2</formula>
    </cfRule>
  </conditionalFormatting>
  <conditionalFormatting sqref="AO138">
    <cfRule type="cellIs" dxfId="403" priority="403" operator="lessThan">
      <formula>AO$3/2</formula>
    </cfRule>
    <cfRule type="cellIs" dxfId="402" priority="404" operator="greaterThanOrEqual">
      <formula>AO$3/2</formula>
    </cfRule>
  </conditionalFormatting>
  <conditionalFormatting sqref="C136:C137">
    <cfRule type="cellIs" dxfId="401" priority="401" operator="lessThan">
      <formula>C$3/2</formula>
    </cfRule>
    <cfRule type="cellIs" dxfId="400" priority="402" operator="greaterThanOrEqual">
      <formula>C$3/2</formula>
    </cfRule>
  </conditionalFormatting>
  <conditionalFormatting sqref="D136:D137">
    <cfRule type="cellIs" dxfId="399" priority="399" operator="lessThan">
      <formula>D$3/2</formula>
    </cfRule>
    <cfRule type="cellIs" dxfId="398" priority="400" operator="greaterThanOrEqual">
      <formula>D$3/2</formula>
    </cfRule>
  </conditionalFormatting>
  <conditionalFormatting sqref="C136">
    <cfRule type="cellIs" dxfId="397" priority="397" stopIfTrue="1" operator="greaterThan">
      <formula>C$3</formula>
    </cfRule>
    <cfRule type="cellIs" dxfId="396" priority="398" stopIfTrue="1" operator="lessThan">
      <formula>0</formula>
    </cfRule>
  </conditionalFormatting>
  <conditionalFormatting sqref="D136">
    <cfRule type="cellIs" dxfId="395" priority="395" stopIfTrue="1" operator="greaterThan">
      <formula>D$3</formula>
    </cfRule>
    <cfRule type="cellIs" dxfId="394" priority="396" stopIfTrue="1" operator="lessThan">
      <formula>0</formula>
    </cfRule>
  </conditionalFormatting>
  <conditionalFormatting sqref="D137">
    <cfRule type="cellIs" dxfId="393" priority="393" stopIfTrue="1" operator="greaterThan">
      <formula>D$3</formula>
    </cfRule>
    <cfRule type="cellIs" dxfId="392" priority="394" stopIfTrue="1" operator="lessThan">
      <formula>0</formula>
    </cfRule>
  </conditionalFormatting>
  <conditionalFormatting sqref="C137">
    <cfRule type="cellIs" dxfId="391" priority="391" stopIfTrue="1" operator="greaterThan">
      <formula>C$3</formula>
    </cfRule>
    <cfRule type="cellIs" dxfId="390" priority="392" stopIfTrue="1" operator="lessThan">
      <formula>0</formula>
    </cfRule>
  </conditionalFormatting>
  <conditionalFormatting sqref="I136:I137">
    <cfRule type="cellIs" dxfId="389" priority="389" operator="lessThan">
      <formula>I$3/2</formula>
    </cfRule>
    <cfRule type="cellIs" dxfId="388" priority="390" operator="greaterThanOrEqual">
      <formula>I$3/2</formula>
    </cfRule>
  </conditionalFormatting>
  <conditionalFormatting sqref="I136">
    <cfRule type="cellIs" dxfId="387" priority="387" stopIfTrue="1" operator="greaterThan">
      <formula>I$3</formula>
    </cfRule>
    <cfRule type="cellIs" dxfId="386" priority="388" stopIfTrue="1" operator="lessThan">
      <formula>0</formula>
    </cfRule>
  </conditionalFormatting>
  <conditionalFormatting sqref="I137">
    <cfRule type="cellIs" dxfId="385" priority="385" stopIfTrue="1" operator="greaterThan">
      <formula>I$3</formula>
    </cfRule>
    <cfRule type="cellIs" dxfId="384" priority="386" stopIfTrue="1" operator="lessThan">
      <formula>0</formula>
    </cfRule>
  </conditionalFormatting>
  <conditionalFormatting sqref="E136:H137">
    <cfRule type="cellIs" dxfId="383" priority="383" operator="lessThan">
      <formula>E$3/2</formula>
    </cfRule>
    <cfRule type="cellIs" dxfId="382" priority="384" operator="greaterThanOrEqual">
      <formula>E$3/2</formula>
    </cfRule>
  </conditionalFormatting>
  <conditionalFormatting sqref="E136:H136">
    <cfRule type="cellIs" dxfId="381" priority="381" stopIfTrue="1" operator="greaterThan">
      <formula>E$3</formula>
    </cfRule>
    <cfRule type="cellIs" dxfId="380" priority="382" stopIfTrue="1" operator="lessThan">
      <formula>0</formula>
    </cfRule>
  </conditionalFormatting>
  <conditionalFormatting sqref="E137:H137">
    <cfRule type="cellIs" dxfId="379" priority="379" stopIfTrue="1" operator="greaterThan">
      <formula>E$3</formula>
    </cfRule>
    <cfRule type="cellIs" dxfId="378" priority="380" stopIfTrue="1" operator="lessThan">
      <formula>0</formula>
    </cfRule>
  </conditionalFormatting>
  <conditionalFormatting sqref="J136:N137">
    <cfRule type="cellIs" dxfId="377" priority="377" operator="lessThan">
      <formula>J$3/2</formula>
    </cfRule>
    <cfRule type="cellIs" dxfId="376" priority="378" operator="greaterThanOrEqual">
      <formula>J$3/2</formula>
    </cfRule>
  </conditionalFormatting>
  <conditionalFormatting sqref="J136:N136">
    <cfRule type="cellIs" dxfId="375" priority="375" stopIfTrue="1" operator="greaterThan">
      <formula>J$3</formula>
    </cfRule>
    <cfRule type="cellIs" dxfId="374" priority="376" stopIfTrue="1" operator="lessThan">
      <formula>0</formula>
    </cfRule>
  </conditionalFormatting>
  <conditionalFormatting sqref="J137:N137">
    <cfRule type="cellIs" dxfId="373" priority="373" stopIfTrue="1" operator="greaterThan">
      <formula>J$3</formula>
    </cfRule>
    <cfRule type="cellIs" dxfId="372" priority="374" stopIfTrue="1" operator="lessThan">
      <formula>0</formula>
    </cfRule>
  </conditionalFormatting>
  <conditionalFormatting sqref="O136:O137">
    <cfRule type="cellIs" dxfId="371" priority="371" operator="lessThan">
      <formula>O$3/2</formula>
    </cfRule>
    <cfRule type="cellIs" dxfId="370" priority="372" operator="greaterThanOrEqual">
      <formula>O$3/2</formula>
    </cfRule>
  </conditionalFormatting>
  <conditionalFormatting sqref="O136">
    <cfRule type="cellIs" dxfId="369" priority="369" stopIfTrue="1" operator="greaterThan">
      <formula>O$3</formula>
    </cfRule>
    <cfRule type="cellIs" dxfId="368" priority="370" stopIfTrue="1" operator="lessThan">
      <formula>0</formula>
    </cfRule>
  </conditionalFormatting>
  <conditionalFormatting sqref="O137">
    <cfRule type="cellIs" dxfId="367" priority="367" stopIfTrue="1" operator="greaterThan">
      <formula>O$3</formula>
    </cfRule>
    <cfRule type="cellIs" dxfId="366" priority="368" stopIfTrue="1" operator="lessThan">
      <formula>0</formula>
    </cfRule>
  </conditionalFormatting>
  <conditionalFormatting sqref="P136:AO137">
    <cfRule type="cellIs" dxfId="365" priority="365" operator="lessThan">
      <formula>P$3/2</formula>
    </cfRule>
    <cfRule type="cellIs" dxfId="364" priority="366" operator="greaterThanOrEqual">
      <formula>P$3/2</formula>
    </cfRule>
  </conditionalFormatting>
  <conditionalFormatting sqref="P136:AO136">
    <cfRule type="cellIs" dxfId="363" priority="363" stopIfTrue="1" operator="greaterThan">
      <formula>P$3</formula>
    </cfRule>
    <cfRule type="cellIs" dxfId="362" priority="364" stopIfTrue="1" operator="lessThan">
      <formula>0</formula>
    </cfRule>
  </conditionalFormatting>
  <conditionalFormatting sqref="P137:AO137">
    <cfRule type="cellIs" dxfId="361" priority="361" stopIfTrue="1" operator="greaterThan">
      <formula>P$3</formula>
    </cfRule>
    <cfRule type="cellIs" dxfId="360" priority="362" stopIfTrue="1" operator="lessThan">
      <formula>0</formula>
    </cfRule>
  </conditionalFormatting>
  <conditionalFormatting sqref="C141">
    <cfRule type="cellIs" dxfId="359" priority="359" operator="lessThan">
      <formula>C$3/2</formula>
    </cfRule>
    <cfRule type="cellIs" dxfId="358" priority="360" operator="greaterThanOrEqual">
      <formula>C$3/2</formula>
    </cfRule>
  </conditionalFormatting>
  <conditionalFormatting sqref="D141">
    <cfRule type="cellIs" dxfId="357" priority="357" operator="lessThan">
      <formula>D$3/2</formula>
    </cfRule>
    <cfRule type="cellIs" dxfId="356" priority="358" operator="greaterThanOrEqual">
      <formula>D$3/2</formula>
    </cfRule>
  </conditionalFormatting>
  <conditionalFormatting sqref="E141:H141">
    <cfRule type="cellIs" dxfId="355" priority="355" operator="lessThan">
      <formula>E$3/2</formula>
    </cfRule>
    <cfRule type="cellIs" dxfId="354" priority="356" operator="greaterThanOrEqual">
      <formula>E$3/2</formula>
    </cfRule>
  </conditionalFormatting>
  <conditionalFormatting sqref="J141:N141">
    <cfRule type="cellIs" dxfId="353" priority="353" operator="lessThan">
      <formula>J$3/2</formula>
    </cfRule>
    <cfRule type="cellIs" dxfId="352" priority="354" operator="greaterThanOrEqual">
      <formula>J$3/2</formula>
    </cfRule>
  </conditionalFormatting>
  <conditionalFormatting sqref="Q141:U141">
    <cfRule type="cellIs" dxfId="351" priority="351" operator="lessThan">
      <formula>Q$3/2</formula>
    </cfRule>
    <cfRule type="cellIs" dxfId="350" priority="352" operator="greaterThanOrEqual">
      <formula>Q$3/2</formula>
    </cfRule>
  </conditionalFormatting>
  <conditionalFormatting sqref="W141:AA141">
    <cfRule type="cellIs" dxfId="349" priority="349" operator="lessThan">
      <formula>W$3/2</formula>
    </cfRule>
    <cfRule type="cellIs" dxfId="348" priority="350" operator="greaterThanOrEqual">
      <formula>W$3/2</formula>
    </cfRule>
  </conditionalFormatting>
  <conditionalFormatting sqref="AD141:AH141">
    <cfRule type="cellIs" dxfId="347" priority="347" operator="lessThan">
      <formula>AD$3/2</formula>
    </cfRule>
    <cfRule type="cellIs" dxfId="346" priority="348" operator="greaterThanOrEqual">
      <formula>AD$3/2</formula>
    </cfRule>
  </conditionalFormatting>
  <conditionalFormatting sqref="AJ141:AN141">
    <cfRule type="cellIs" dxfId="345" priority="345" operator="lessThan">
      <formula>AJ$3/2</formula>
    </cfRule>
    <cfRule type="cellIs" dxfId="344" priority="346" operator="greaterThanOrEqual">
      <formula>AJ$3/2</formula>
    </cfRule>
  </conditionalFormatting>
  <conditionalFormatting sqref="I141">
    <cfRule type="cellIs" dxfId="343" priority="343" operator="lessThan">
      <formula>I$3/2</formula>
    </cfRule>
    <cfRule type="cellIs" dxfId="342" priority="344" operator="greaterThanOrEqual">
      <formula>I$3/2</formula>
    </cfRule>
  </conditionalFormatting>
  <conditionalFormatting sqref="O141:P141">
    <cfRule type="cellIs" dxfId="341" priority="341" operator="lessThan">
      <formula>O$3/2</formula>
    </cfRule>
    <cfRule type="cellIs" dxfId="340" priority="342" operator="greaterThanOrEqual">
      <formula>O$3/2</formula>
    </cfRule>
  </conditionalFormatting>
  <conditionalFormatting sqref="V141">
    <cfRule type="cellIs" dxfId="339" priority="339" operator="lessThan">
      <formula>V$3/2</formula>
    </cfRule>
    <cfRule type="cellIs" dxfId="338" priority="340" operator="greaterThanOrEqual">
      <formula>V$3/2</formula>
    </cfRule>
  </conditionalFormatting>
  <conditionalFormatting sqref="AB141">
    <cfRule type="cellIs" dxfId="337" priority="337" operator="lessThan">
      <formula>AB$3/2</formula>
    </cfRule>
    <cfRule type="cellIs" dxfId="336" priority="338" operator="greaterThanOrEqual">
      <formula>AB$3/2</formula>
    </cfRule>
  </conditionalFormatting>
  <conditionalFormatting sqref="AC141">
    <cfRule type="cellIs" dxfId="335" priority="335" operator="lessThan">
      <formula>AC$3/2</formula>
    </cfRule>
    <cfRule type="cellIs" dxfId="334" priority="336" operator="greaterThanOrEqual">
      <formula>AC$3/2</formula>
    </cfRule>
  </conditionalFormatting>
  <conditionalFormatting sqref="AI141">
    <cfRule type="cellIs" dxfId="333" priority="333" operator="lessThan">
      <formula>AI$3/2</formula>
    </cfRule>
    <cfRule type="cellIs" dxfId="332" priority="334" operator="greaterThanOrEqual">
      <formula>AI$3/2</formula>
    </cfRule>
  </conditionalFormatting>
  <conditionalFormatting sqref="AO141">
    <cfRule type="cellIs" dxfId="331" priority="331" operator="lessThan">
      <formula>AO$3/2</formula>
    </cfRule>
    <cfRule type="cellIs" dxfId="330" priority="332" operator="greaterThanOrEqual">
      <formula>AO$3/2</formula>
    </cfRule>
  </conditionalFormatting>
  <conditionalFormatting sqref="C139:C140">
    <cfRule type="cellIs" dxfId="329" priority="329" operator="lessThan">
      <formula>C$3/2</formula>
    </cfRule>
    <cfRule type="cellIs" dxfId="328" priority="330" operator="greaterThanOrEqual">
      <formula>C$3/2</formula>
    </cfRule>
  </conditionalFormatting>
  <conditionalFormatting sqref="D139:D140">
    <cfRule type="cellIs" dxfId="327" priority="327" operator="lessThan">
      <formula>D$3/2</formula>
    </cfRule>
    <cfRule type="cellIs" dxfId="326" priority="328" operator="greaterThanOrEqual">
      <formula>D$3/2</formula>
    </cfRule>
  </conditionalFormatting>
  <conditionalFormatting sqref="C139">
    <cfRule type="cellIs" dxfId="325" priority="325" stopIfTrue="1" operator="greaterThan">
      <formula>C$3</formula>
    </cfRule>
    <cfRule type="cellIs" dxfId="324" priority="326" stopIfTrue="1" operator="lessThan">
      <formula>0</formula>
    </cfRule>
  </conditionalFormatting>
  <conditionalFormatting sqref="D139">
    <cfRule type="cellIs" dxfId="323" priority="323" stopIfTrue="1" operator="greaterThan">
      <formula>D$3</formula>
    </cfRule>
    <cfRule type="cellIs" dxfId="322" priority="324" stopIfTrue="1" operator="lessThan">
      <formula>0</formula>
    </cfRule>
  </conditionalFormatting>
  <conditionalFormatting sqref="D140">
    <cfRule type="cellIs" dxfId="321" priority="321" stopIfTrue="1" operator="greaterThan">
      <formula>D$3</formula>
    </cfRule>
    <cfRule type="cellIs" dxfId="320" priority="322" stopIfTrue="1" operator="lessThan">
      <formula>0</formula>
    </cfRule>
  </conditionalFormatting>
  <conditionalFormatting sqref="C140">
    <cfRule type="cellIs" dxfId="319" priority="319" stopIfTrue="1" operator="greaterThan">
      <formula>C$3</formula>
    </cfRule>
    <cfRule type="cellIs" dxfId="318" priority="320" stopIfTrue="1" operator="lessThan">
      <formula>0</formula>
    </cfRule>
  </conditionalFormatting>
  <conditionalFormatting sqref="I139:I140">
    <cfRule type="cellIs" dxfId="317" priority="317" operator="lessThan">
      <formula>I$3/2</formula>
    </cfRule>
    <cfRule type="cellIs" dxfId="316" priority="318" operator="greaterThanOrEqual">
      <formula>I$3/2</formula>
    </cfRule>
  </conditionalFormatting>
  <conditionalFormatting sqref="I139">
    <cfRule type="cellIs" dxfId="315" priority="315" stopIfTrue="1" operator="greaterThan">
      <formula>I$3</formula>
    </cfRule>
    <cfRule type="cellIs" dxfId="314" priority="316" stopIfTrue="1" operator="lessThan">
      <formula>0</formula>
    </cfRule>
  </conditionalFormatting>
  <conditionalFormatting sqref="I140">
    <cfRule type="cellIs" dxfId="313" priority="313" stopIfTrue="1" operator="greaterThan">
      <formula>I$3</formula>
    </cfRule>
    <cfRule type="cellIs" dxfId="312" priority="314" stopIfTrue="1" operator="lessThan">
      <formula>0</formula>
    </cfRule>
  </conditionalFormatting>
  <conditionalFormatting sqref="E139:H140">
    <cfRule type="cellIs" dxfId="311" priority="311" operator="lessThan">
      <formula>E$3/2</formula>
    </cfRule>
    <cfRule type="cellIs" dxfId="310" priority="312" operator="greaterThanOrEqual">
      <formula>E$3/2</formula>
    </cfRule>
  </conditionalFormatting>
  <conditionalFormatting sqref="E139:H139">
    <cfRule type="cellIs" dxfId="309" priority="309" stopIfTrue="1" operator="greaterThan">
      <formula>E$3</formula>
    </cfRule>
    <cfRule type="cellIs" dxfId="308" priority="310" stopIfTrue="1" operator="lessThan">
      <formula>0</formula>
    </cfRule>
  </conditionalFormatting>
  <conditionalFormatting sqref="E140:H140">
    <cfRule type="cellIs" dxfId="307" priority="307" stopIfTrue="1" operator="greaterThan">
      <formula>E$3</formula>
    </cfRule>
    <cfRule type="cellIs" dxfId="306" priority="308" stopIfTrue="1" operator="lessThan">
      <formula>0</formula>
    </cfRule>
  </conditionalFormatting>
  <conditionalFormatting sqref="J139:N140">
    <cfRule type="cellIs" dxfId="305" priority="305" operator="lessThan">
      <formula>J$3/2</formula>
    </cfRule>
    <cfRule type="cellIs" dxfId="304" priority="306" operator="greaterThanOrEqual">
      <formula>J$3/2</formula>
    </cfRule>
  </conditionalFormatting>
  <conditionalFormatting sqref="J139:N139">
    <cfRule type="cellIs" dxfId="303" priority="303" stopIfTrue="1" operator="greaterThan">
      <formula>J$3</formula>
    </cfRule>
    <cfRule type="cellIs" dxfId="302" priority="304" stopIfTrue="1" operator="lessThan">
      <formula>0</formula>
    </cfRule>
  </conditionalFormatting>
  <conditionalFormatting sqref="J140:N140">
    <cfRule type="cellIs" dxfId="301" priority="301" stopIfTrue="1" operator="greaterThan">
      <formula>J$3</formula>
    </cfRule>
    <cfRule type="cellIs" dxfId="300" priority="302" stopIfTrue="1" operator="lessThan">
      <formula>0</formula>
    </cfRule>
  </conditionalFormatting>
  <conditionalFormatting sqref="O139:O140">
    <cfRule type="cellIs" dxfId="299" priority="299" operator="lessThan">
      <formula>O$3/2</formula>
    </cfRule>
    <cfRule type="cellIs" dxfId="298" priority="300" operator="greaterThanOrEqual">
      <formula>O$3/2</formula>
    </cfRule>
  </conditionalFormatting>
  <conditionalFormatting sqref="O139">
    <cfRule type="cellIs" dxfId="297" priority="297" stopIfTrue="1" operator="greaterThan">
      <formula>O$3</formula>
    </cfRule>
    <cfRule type="cellIs" dxfId="296" priority="298" stopIfTrue="1" operator="lessThan">
      <formula>0</formula>
    </cfRule>
  </conditionalFormatting>
  <conditionalFormatting sqref="O140">
    <cfRule type="cellIs" dxfId="295" priority="295" stopIfTrue="1" operator="greaterThan">
      <formula>O$3</formula>
    </cfRule>
    <cfRule type="cellIs" dxfId="294" priority="296" stopIfTrue="1" operator="lessThan">
      <formula>0</formula>
    </cfRule>
  </conditionalFormatting>
  <conditionalFormatting sqref="P139:AO140">
    <cfRule type="cellIs" dxfId="293" priority="293" operator="lessThan">
      <formula>P$3/2</formula>
    </cfRule>
    <cfRule type="cellIs" dxfId="292" priority="294" operator="greaterThanOrEqual">
      <formula>P$3/2</formula>
    </cfRule>
  </conditionalFormatting>
  <conditionalFormatting sqref="P139:AO139">
    <cfRule type="cellIs" dxfId="291" priority="291" stopIfTrue="1" operator="greaterThan">
      <formula>P$3</formula>
    </cfRule>
    <cfRule type="cellIs" dxfId="290" priority="292" stopIfTrue="1" operator="lessThan">
      <formula>0</formula>
    </cfRule>
  </conditionalFormatting>
  <conditionalFormatting sqref="P140:AO140">
    <cfRule type="cellIs" dxfId="289" priority="289" stopIfTrue="1" operator="greaterThan">
      <formula>P$3</formula>
    </cfRule>
    <cfRule type="cellIs" dxfId="288" priority="290" stopIfTrue="1" operator="lessThan">
      <formula>0</formula>
    </cfRule>
  </conditionalFormatting>
  <conditionalFormatting sqref="C144">
    <cfRule type="cellIs" dxfId="287" priority="287" operator="lessThan">
      <formula>C$3/2</formula>
    </cfRule>
    <cfRule type="cellIs" dxfId="286" priority="288" operator="greaterThanOrEqual">
      <formula>C$3/2</formula>
    </cfRule>
  </conditionalFormatting>
  <conditionalFormatting sqref="D144">
    <cfRule type="cellIs" dxfId="285" priority="285" operator="lessThan">
      <formula>D$3/2</formula>
    </cfRule>
    <cfRule type="cellIs" dxfId="284" priority="286" operator="greaterThanOrEqual">
      <formula>D$3/2</formula>
    </cfRule>
  </conditionalFormatting>
  <conditionalFormatting sqref="E144:H144">
    <cfRule type="cellIs" dxfId="283" priority="283" operator="lessThan">
      <formula>E$3/2</formula>
    </cfRule>
    <cfRule type="cellIs" dxfId="282" priority="284" operator="greaterThanOrEqual">
      <formula>E$3/2</formula>
    </cfRule>
  </conditionalFormatting>
  <conditionalFormatting sqref="J144:N144">
    <cfRule type="cellIs" dxfId="281" priority="281" operator="lessThan">
      <formula>J$3/2</formula>
    </cfRule>
    <cfRule type="cellIs" dxfId="280" priority="282" operator="greaterThanOrEqual">
      <formula>J$3/2</formula>
    </cfRule>
  </conditionalFormatting>
  <conditionalFormatting sqref="Q144:U144">
    <cfRule type="cellIs" dxfId="279" priority="279" operator="lessThan">
      <formula>Q$3/2</formula>
    </cfRule>
    <cfRule type="cellIs" dxfId="278" priority="280" operator="greaterThanOrEqual">
      <formula>Q$3/2</formula>
    </cfRule>
  </conditionalFormatting>
  <conditionalFormatting sqref="W144:AA144">
    <cfRule type="cellIs" dxfId="277" priority="277" operator="lessThan">
      <formula>W$3/2</formula>
    </cfRule>
    <cfRule type="cellIs" dxfId="276" priority="278" operator="greaterThanOrEqual">
      <formula>W$3/2</formula>
    </cfRule>
  </conditionalFormatting>
  <conditionalFormatting sqref="AD144:AH144">
    <cfRule type="cellIs" dxfId="275" priority="275" operator="lessThan">
      <formula>AD$3/2</formula>
    </cfRule>
    <cfRule type="cellIs" dxfId="274" priority="276" operator="greaterThanOrEqual">
      <formula>AD$3/2</formula>
    </cfRule>
  </conditionalFormatting>
  <conditionalFormatting sqref="AJ144:AN144">
    <cfRule type="cellIs" dxfId="273" priority="273" operator="lessThan">
      <formula>AJ$3/2</formula>
    </cfRule>
    <cfRule type="cellIs" dxfId="272" priority="274" operator="greaterThanOrEqual">
      <formula>AJ$3/2</formula>
    </cfRule>
  </conditionalFormatting>
  <conditionalFormatting sqref="I144">
    <cfRule type="cellIs" dxfId="271" priority="271" operator="lessThan">
      <formula>I$3/2</formula>
    </cfRule>
    <cfRule type="cellIs" dxfId="270" priority="272" operator="greaterThanOrEqual">
      <formula>I$3/2</formula>
    </cfRule>
  </conditionalFormatting>
  <conditionalFormatting sqref="O144:P144">
    <cfRule type="cellIs" dxfId="269" priority="269" operator="lessThan">
      <formula>O$3/2</formula>
    </cfRule>
    <cfRule type="cellIs" dxfId="268" priority="270" operator="greaterThanOrEqual">
      <formula>O$3/2</formula>
    </cfRule>
  </conditionalFormatting>
  <conditionalFormatting sqref="V144">
    <cfRule type="cellIs" dxfId="267" priority="267" operator="lessThan">
      <formula>V$3/2</formula>
    </cfRule>
    <cfRule type="cellIs" dxfId="266" priority="268" operator="greaterThanOrEqual">
      <formula>V$3/2</formula>
    </cfRule>
  </conditionalFormatting>
  <conditionalFormatting sqref="AB144">
    <cfRule type="cellIs" dxfId="265" priority="265" operator="lessThan">
      <formula>AB$3/2</formula>
    </cfRule>
    <cfRule type="cellIs" dxfId="264" priority="266" operator="greaterThanOrEqual">
      <formula>AB$3/2</formula>
    </cfRule>
  </conditionalFormatting>
  <conditionalFormatting sqref="AC144">
    <cfRule type="cellIs" dxfId="263" priority="263" operator="lessThan">
      <formula>AC$3/2</formula>
    </cfRule>
    <cfRule type="cellIs" dxfId="262" priority="264" operator="greaterThanOrEqual">
      <formula>AC$3/2</formula>
    </cfRule>
  </conditionalFormatting>
  <conditionalFormatting sqref="AI144">
    <cfRule type="cellIs" dxfId="261" priority="261" operator="lessThan">
      <formula>AI$3/2</formula>
    </cfRule>
    <cfRule type="cellIs" dxfId="260" priority="262" operator="greaterThanOrEqual">
      <formula>AI$3/2</formula>
    </cfRule>
  </conditionalFormatting>
  <conditionalFormatting sqref="AO144">
    <cfRule type="cellIs" dxfId="259" priority="259" operator="lessThan">
      <formula>AO$3/2</formula>
    </cfRule>
    <cfRule type="cellIs" dxfId="258" priority="260" operator="greaterThanOrEqual">
      <formula>AO$3/2</formula>
    </cfRule>
  </conditionalFormatting>
  <conditionalFormatting sqref="C142:C143">
    <cfRule type="cellIs" dxfId="257" priority="257" operator="lessThan">
      <formula>C$3/2</formula>
    </cfRule>
    <cfRule type="cellIs" dxfId="256" priority="258" operator="greaterThanOrEqual">
      <formula>C$3/2</formula>
    </cfRule>
  </conditionalFormatting>
  <conditionalFormatting sqref="D142:D143">
    <cfRule type="cellIs" dxfId="255" priority="255" operator="lessThan">
      <formula>D$3/2</formula>
    </cfRule>
    <cfRule type="cellIs" dxfId="254" priority="256" operator="greaterThanOrEqual">
      <formula>D$3/2</formula>
    </cfRule>
  </conditionalFormatting>
  <conditionalFormatting sqref="C142">
    <cfRule type="cellIs" dxfId="253" priority="253" stopIfTrue="1" operator="greaterThan">
      <formula>C$3</formula>
    </cfRule>
    <cfRule type="cellIs" dxfId="252" priority="254" stopIfTrue="1" operator="lessThan">
      <formula>0</formula>
    </cfRule>
  </conditionalFormatting>
  <conditionalFormatting sqref="D142">
    <cfRule type="cellIs" dxfId="251" priority="251" stopIfTrue="1" operator="greaterThan">
      <formula>D$3</formula>
    </cfRule>
    <cfRule type="cellIs" dxfId="250" priority="252" stopIfTrue="1" operator="lessThan">
      <formula>0</formula>
    </cfRule>
  </conditionalFormatting>
  <conditionalFormatting sqref="D143">
    <cfRule type="cellIs" dxfId="249" priority="249" stopIfTrue="1" operator="greaterThan">
      <formula>D$3</formula>
    </cfRule>
    <cfRule type="cellIs" dxfId="248" priority="250" stopIfTrue="1" operator="lessThan">
      <formula>0</formula>
    </cfRule>
  </conditionalFormatting>
  <conditionalFormatting sqref="C143">
    <cfRule type="cellIs" dxfId="247" priority="247" stopIfTrue="1" operator="greaterThan">
      <formula>C$3</formula>
    </cfRule>
    <cfRule type="cellIs" dxfId="246" priority="248" stopIfTrue="1" operator="lessThan">
      <formula>0</formula>
    </cfRule>
  </conditionalFormatting>
  <conditionalFormatting sqref="I142:I143">
    <cfRule type="cellIs" dxfId="245" priority="245" operator="lessThan">
      <formula>I$3/2</formula>
    </cfRule>
    <cfRule type="cellIs" dxfId="244" priority="246" operator="greaterThanOrEqual">
      <formula>I$3/2</formula>
    </cfRule>
  </conditionalFormatting>
  <conditionalFormatting sqref="I142">
    <cfRule type="cellIs" dxfId="243" priority="243" stopIfTrue="1" operator="greaterThan">
      <formula>I$3</formula>
    </cfRule>
    <cfRule type="cellIs" dxfId="242" priority="244" stopIfTrue="1" operator="lessThan">
      <formula>0</formula>
    </cfRule>
  </conditionalFormatting>
  <conditionalFormatting sqref="I143">
    <cfRule type="cellIs" dxfId="241" priority="241" stopIfTrue="1" operator="greaterThan">
      <formula>I$3</formula>
    </cfRule>
    <cfRule type="cellIs" dxfId="240" priority="242" stopIfTrue="1" operator="lessThan">
      <formula>0</formula>
    </cfRule>
  </conditionalFormatting>
  <conditionalFormatting sqref="E142:H143">
    <cfRule type="cellIs" dxfId="239" priority="239" operator="lessThan">
      <formula>E$3/2</formula>
    </cfRule>
    <cfRule type="cellIs" dxfId="238" priority="240" operator="greaterThanOrEqual">
      <formula>E$3/2</formula>
    </cfRule>
  </conditionalFormatting>
  <conditionalFormatting sqref="E142:H142">
    <cfRule type="cellIs" dxfId="237" priority="237" stopIfTrue="1" operator="greaterThan">
      <formula>E$3</formula>
    </cfRule>
    <cfRule type="cellIs" dxfId="236" priority="238" stopIfTrue="1" operator="lessThan">
      <formula>0</formula>
    </cfRule>
  </conditionalFormatting>
  <conditionalFormatting sqref="E143:H143">
    <cfRule type="cellIs" dxfId="235" priority="235" stopIfTrue="1" operator="greaterThan">
      <formula>E$3</formula>
    </cfRule>
    <cfRule type="cellIs" dxfId="234" priority="236" stopIfTrue="1" operator="lessThan">
      <formula>0</formula>
    </cfRule>
  </conditionalFormatting>
  <conditionalFormatting sqref="J142:N143">
    <cfRule type="cellIs" dxfId="233" priority="233" operator="lessThan">
      <formula>J$3/2</formula>
    </cfRule>
    <cfRule type="cellIs" dxfId="232" priority="234" operator="greaterThanOrEqual">
      <formula>J$3/2</formula>
    </cfRule>
  </conditionalFormatting>
  <conditionalFormatting sqref="J142:N142">
    <cfRule type="cellIs" dxfId="231" priority="231" stopIfTrue="1" operator="greaterThan">
      <formula>J$3</formula>
    </cfRule>
    <cfRule type="cellIs" dxfId="230" priority="232" stopIfTrue="1" operator="lessThan">
      <formula>0</formula>
    </cfRule>
  </conditionalFormatting>
  <conditionalFormatting sqref="J143:N143">
    <cfRule type="cellIs" dxfId="229" priority="229" stopIfTrue="1" operator="greaterThan">
      <formula>J$3</formula>
    </cfRule>
    <cfRule type="cellIs" dxfId="228" priority="230" stopIfTrue="1" operator="lessThan">
      <formula>0</formula>
    </cfRule>
  </conditionalFormatting>
  <conditionalFormatting sqref="O142:O143">
    <cfRule type="cellIs" dxfId="227" priority="227" operator="lessThan">
      <formula>O$3/2</formula>
    </cfRule>
    <cfRule type="cellIs" dxfId="226" priority="228" operator="greaterThanOrEqual">
      <formula>O$3/2</formula>
    </cfRule>
  </conditionalFormatting>
  <conditionalFormatting sqref="O142">
    <cfRule type="cellIs" dxfId="225" priority="225" stopIfTrue="1" operator="greaterThan">
      <formula>O$3</formula>
    </cfRule>
    <cfRule type="cellIs" dxfId="224" priority="226" stopIfTrue="1" operator="lessThan">
      <formula>0</formula>
    </cfRule>
  </conditionalFormatting>
  <conditionalFormatting sqref="O143">
    <cfRule type="cellIs" dxfId="223" priority="223" stopIfTrue="1" operator="greaterThan">
      <formula>O$3</formula>
    </cfRule>
    <cfRule type="cellIs" dxfId="222" priority="224" stopIfTrue="1" operator="lessThan">
      <formula>0</formula>
    </cfRule>
  </conditionalFormatting>
  <conditionalFormatting sqref="P142:AO143">
    <cfRule type="cellIs" dxfId="221" priority="221" operator="lessThan">
      <formula>P$3/2</formula>
    </cfRule>
    <cfRule type="cellIs" dxfId="220" priority="222" operator="greaterThanOrEqual">
      <formula>P$3/2</formula>
    </cfRule>
  </conditionalFormatting>
  <conditionalFormatting sqref="P142:AO142">
    <cfRule type="cellIs" dxfId="219" priority="219" stopIfTrue="1" operator="greaterThan">
      <formula>P$3</formula>
    </cfRule>
    <cfRule type="cellIs" dxfId="218" priority="220" stopIfTrue="1" operator="lessThan">
      <formula>0</formula>
    </cfRule>
  </conditionalFormatting>
  <conditionalFormatting sqref="P143:AO143">
    <cfRule type="cellIs" dxfId="217" priority="217" stopIfTrue="1" operator="greaterThan">
      <formula>P$3</formula>
    </cfRule>
    <cfRule type="cellIs" dxfId="216" priority="218" stopIfTrue="1" operator="lessThan">
      <formula>0</formula>
    </cfRule>
  </conditionalFormatting>
  <conditionalFormatting sqref="C147">
    <cfRule type="cellIs" dxfId="215" priority="215" operator="lessThan">
      <formula>C$3/2</formula>
    </cfRule>
    <cfRule type="cellIs" dxfId="214" priority="216" operator="greaterThanOrEqual">
      <formula>C$3/2</formula>
    </cfRule>
  </conditionalFormatting>
  <conditionalFormatting sqref="D147">
    <cfRule type="cellIs" dxfId="213" priority="213" operator="lessThan">
      <formula>D$3/2</formula>
    </cfRule>
    <cfRule type="cellIs" dxfId="212" priority="214" operator="greaterThanOrEqual">
      <formula>D$3/2</formula>
    </cfRule>
  </conditionalFormatting>
  <conditionalFormatting sqref="E147:H147">
    <cfRule type="cellIs" dxfId="211" priority="211" operator="lessThan">
      <formula>E$3/2</formula>
    </cfRule>
    <cfRule type="cellIs" dxfId="210" priority="212" operator="greaterThanOrEqual">
      <formula>E$3/2</formula>
    </cfRule>
  </conditionalFormatting>
  <conditionalFormatting sqref="J147:N147">
    <cfRule type="cellIs" dxfId="209" priority="209" operator="lessThan">
      <formula>J$3/2</formula>
    </cfRule>
    <cfRule type="cellIs" dxfId="208" priority="210" operator="greaterThanOrEqual">
      <formula>J$3/2</formula>
    </cfRule>
  </conditionalFormatting>
  <conditionalFormatting sqref="Q147:U147">
    <cfRule type="cellIs" dxfId="207" priority="207" operator="lessThan">
      <formula>Q$3/2</formula>
    </cfRule>
    <cfRule type="cellIs" dxfId="206" priority="208" operator="greaterThanOrEqual">
      <formula>Q$3/2</formula>
    </cfRule>
  </conditionalFormatting>
  <conditionalFormatting sqref="W147:AA147">
    <cfRule type="cellIs" dxfId="205" priority="205" operator="lessThan">
      <formula>W$3/2</formula>
    </cfRule>
    <cfRule type="cellIs" dxfId="204" priority="206" operator="greaterThanOrEqual">
      <formula>W$3/2</formula>
    </cfRule>
  </conditionalFormatting>
  <conditionalFormatting sqref="AD147:AH147">
    <cfRule type="cellIs" dxfId="203" priority="203" operator="lessThan">
      <formula>AD$3/2</formula>
    </cfRule>
    <cfRule type="cellIs" dxfId="202" priority="204" operator="greaterThanOrEqual">
      <formula>AD$3/2</formula>
    </cfRule>
  </conditionalFormatting>
  <conditionalFormatting sqref="AJ147:AN147">
    <cfRule type="cellIs" dxfId="201" priority="201" operator="lessThan">
      <formula>AJ$3/2</formula>
    </cfRule>
    <cfRule type="cellIs" dxfId="200" priority="202" operator="greaterThanOrEqual">
      <formula>AJ$3/2</formula>
    </cfRule>
  </conditionalFormatting>
  <conditionalFormatting sqref="I147">
    <cfRule type="cellIs" dxfId="199" priority="199" operator="lessThan">
      <formula>I$3/2</formula>
    </cfRule>
    <cfRule type="cellIs" dxfId="198" priority="200" operator="greaterThanOrEqual">
      <formula>I$3/2</formula>
    </cfRule>
  </conditionalFormatting>
  <conditionalFormatting sqref="O147:P147">
    <cfRule type="cellIs" dxfId="197" priority="197" operator="lessThan">
      <formula>O$3/2</formula>
    </cfRule>
    <cfRule type="cellIs" dxfId="196" priority="198" operator="greaterThanOrEqual">
      <formula>O$3/2</formula>
    </cfRule>
  </conditionalFormatting>
  <conditionalFormatting sqref="V147">
    <cfRule type="cellIs" dxfId="195" priority="195" operator="lessThan">
      <formula>V$3/2</formula>
    </cfRule>
    <cfRule type="cellIs" dxfId="194" priority="196" operator="greaterThanOrEqual">
      <formula>V$3/2</formula>
    </cfRule>
  </conditionalFormatting>
  <conditionalFormatting sqref="AB147">
    <cfRule type="cellIs" dxfId="193" priority="193" operator="lessThan">
      <formula>AB$3/2</formula>
    </cfRule>
    <cfRule type="cellIs" dxfId="192" priority="194" operator="greaterThanOrEqual">
      <formula>AB$3/2</formula>
    </cfRule>
  </conditionalFormatting>
  <conditionalFormatting sqref="AC147">
    <cfRule type="cellIs" dxfId="191" priority="191" operator="lessThan">
      <formula>AC$3/2</formula>
    </cfRule>
    <cfRule type="cellIs" dxfId="190" priority="192" operator="greaterThanOrEqual">
      <formula>AC$3/2</formula>
    </cfRule>
  </conditionalFormatting>
  <conditionalFormatting sqref="AI147">
    <cfRule type="cellIs" dxfId="189" priority="189" operator="lessThan">
      <formula>AI$3/2</formula>
    </cfRule>
    <cfRule type="cellIs" dxfId="188" priority="190" operator="greaterThanOrEqual">
      <formula>AI$3/2</formula>
    </cfRule>
  </conditionalFormatting>
  <conditionalFormatting sqref="AO147">
    <cfRule type="cellIs" dxfId="187" priority="187" operator="lessThan">
      <formula>AO$3/2</formula>
    </cfRule>
    <cfRule type="cellIs" dxfId="186" priority="188" operator="greaterThanOrEqual">
      <formula>AO$3/2</formula>
    </cfRule>
  </conditionalFormatting>
  <conditionalFormatting sqref="C145:C146">
    <cfRule type="cellIs" dxfId="185" priority="185" operator="lessThan">
      <formula>C$3/2</formula>
    </cfRule>
    <cfRule type="cellIs" dxfId="184" priority="186" operator="greaterThanOrEqual">
      <formula>C$3/2</formula>
    </cfRule>
  </conditionalFormatting>
  <conditionalFormatting sqref="D145:D146">
    <cfRule type="cellIs" dxfId="183" priority="183" operator="lessThan">
      <formula>D$3/2</formula>
    </cfRule>
    <cfRule type="cellIs" dxfId="182" priority="184" operator="greaterThanOrEqual">
      <formula>D$3/2</formula>
    </cfRule>
  </conditionalFormatting>
  <conditionalFormatting sqref="C145">
    <cfRule type="cellIs" dxfId="181" priority="181" stopIfTrue="1" operator="greaterThan">
      <formula>C$3</formula>
    </cfRule>
    <cfRule type="cellIs" dxfId="180" priority="182" stopIfTrue="1" operator="lessThan">
      <formula>0</formula>
    </cfRule>
  </conditionalFormatting>
  <conditionalFormatting sqref="D145">
    <cfRule type="cellIs" dxfId="179" priority="179" stopIfTrue="1" operator="greaterThan">
      <formula>D$3</formula>
    </cfRule>
    <cfRule type="cellIs" dxfId="178" priority="180" stopIfTrue="1" operator="lessThan">
      <formula>0</formula>
    </cfRule>
  </conditionalFormatting>
  <conditionalFormatting sqref="D146">
    <cfRule type="cellIs" dxfId="177" priority="177" stopIfTrue="1" operator="greaterThan">
      <formula>D$3</formula>
    </cfRule>
    <cfRule type="cellIs" dxfId="176" priority="178" stopIfTrue="1" operator="lessThan">
      <formula>0</formula>
    </cfRule>
  </conditionalFormatting>
  <conditionalFormatting sqref="C146">
    <cfRule type="cellIs" dxfId="175" priority="175" stopIfTrue="1" operator="greaterThan">
      <formula>C$3</formula>
    </cfRule>
    <cfRule type="cellIs" dxfId="174" priority="176" stopIfTrue="1" operator="lessThan">
      <formula>0</formula>
    </cfRule>
  </conditionalFormatting>
  <conditionalFormatting sqref="I145:I146">
    <cfRule type="cellIs" dxfId="173" priority="173" operator="lessThan">
      <formula>I$3/2</formula>
    </cfRule>
    <cfRule type="cellIs" dxfId="172" priority="174" operator="greaterThanOrEqual">
      <formula>I$3/2</formula>
    </cfRule>
  </conditionalFormatting>
  <conditionalFormatting sqref="I145">
    <cfRule type="cellIs" dxfId="171" priority="171" stopIfTrue="1" operator="greaterThan">
      <formula>I$3</formula>
    </cfRule>
    <cfRule type="cellIs" dxfId="170" priority="172" stopIfTrue="1" operator="lessThan">
      <formula>0</formula>
    </cfRule>
  </conditionalFormatting>
  <conditionalFormatting sqref="I146">
    <cfRule type="cellIs" dxfId="169" priority="169" stopIfTrue="1" operator="greaterThan">
      <formula>I$3</formula>
    </cfRule>
    <cfRule type="cellIs" dxfId="168" priority="170" stopIfTrue="1" operator="lessThan">
      <formula>0</formula>
    </cfRule>
  </conditionalFormatting>
  <conditionalFormatting sqref="E145:H146">
    <cfRule type="cellIs" dxfId="167" priority="167" operator="lessThan">
      <formula>E$3/2</formula>
    </cfRule>
    <cfRule type="cellIs" dxfId="166" priority="168" operator="greaterThanOrEqual">
      <formula>E$3/2</formula>
    </cfRule>
  </conditionalFormatting>
  <conditionalFormatting sqref="E145:H145">
    <cfRule type="cellIs" dxfId="165" priority="165" stopIfTrue="1" operator="greaterThan">
      <formula>E$3</formula>
    </cfRule>
    <cfRule type="cellIs" dxfId="164" priority="166" stopIfTrue="1" operator="lessThan">
      <formula>0</formula>
    </cfRule>
  </conditionalFormatting>
  <conditionalFormatting sqref="E146:H146">
    <cfRule type="cellIs" dxfId="163" priority="163" stopIfTrue="1" operator="greaterThan">
      <formula>E$3</formula>
    </cfRule>
    <cfRule type="cellIs" dxfId="162" priority="164" stopIfTrue="1" operator="lessThan">
      <formula>0</formula>
    </cfRule>
  </conditionalFormatting>
  <conditionalFormatting sqref="J145:N146">
    <cfRule type="cellIs" dxfId="161" priority="161" operator="lessThan">
      <formula>J$3/2</formula>
    </cfRule>
    <cfRule type="cellIs" dxfId="160" priority="162" operator="greaterThanOrEqual">
      <formula>J$3/2</formula>
    </cfRule>
  </conditionalFormatting>
  <conditionalFormatting sqref="J145:N145">
    <cfRule type="cellIs" dxfId="159" priority="159" stopIfTrue="1" operator="greaterThan">
      <formula>J$3</formula>
    </cfRule>
    <cfRule type="cellIs" dxfId="158" priority="160" stopIfTrue="1" operator="lessThan">
      <formula>0</formula>
    </cfRule>
  </conditionalFormatting>
  <conditionalFormatting sqref="J146:N146">
    <cfRule type="cellIs" dxfId="157" priority="157" stopIfTrue="1" operator="greaterThan">
      <formula>J$3</formula>
    </cfRule>
    <cfRule type="cellIs" dxfId="156" priority="158" stopIfTrue="1" operator="lessThan">
      <formula>0</formula>
    </cfRule>
  </conditionalFormatting>
  <conditionalFormatting sqref="O145:O146">
    <cfRule type="cellIs" dxfId="155" priority="155" operator="lessThan">
      <formula>O$3/2</formula>
    </cfRule>
    <cfRule type="cellIs" dxfId="154" priority="156" operator="greaterThanOrEqual">
      <formula>O$3/2</formula>
    </cfRule>
  </conditionalFormatting>
  <conditionalFormatting sqref="O145">
    <cfRule type="cellIs" dxfId="153" priority="153" stopIfTrue="1" operator="greaterThan">
      <formula>O$3</formula>
    </cfRule>
    <cfRule type="cellIs" dxfId="152" priority="154" stopIfTrue="1" operator="lessThan">
      <formula>0</formula>
    </cfRule>
  </conditionalFormatting>
  <conditionalFormatting sqref="O146">
    <cfRule type="cellIs" dxfId="151" priority="151" stopIfTrue="1" operator="greaterThan">
      <formula>O$3</formula>
    </cfRule>
    <cfRule type="cellIs" dxfId="150" priority="152" stopIfTrue="1" operator="lessThan">
      <formula>0</formula>
    </cfRule>
  </conditionalFormatting>
  <conditionalFormatting sqref="P145:AO146">
    <cfRule type="cellIs" dxfId="149" priority="149" operator="lessThan">
      <formula>P$3/2</formula>
    </cfRule>
    <cfRule type="cellIs" dxfId="148" priority="150" operator="greaterThanOrEqual">
      <formula>P$3/2</formula>
    </cfRule>
  </conditionalFormatting>
  <conditionalFormatting sqref="P145:AO145">
    <cfRule type="cellIs" dxfId="147" priority="147" stopIfTrue="1" operator="greaterThan">
      <formula>P$3</formula>
    </cfRule>
    <cfRule type="cellIs" dxfId="146" priority="148" stopIfTrue="1" operator="lessThan">
      <formula>0</formula>
    </cfRule>
  </conditionalFormatting>
  <conditionalFormatting sqref="P146:AO146">
    <cfRule type="cellIs" dxfId="145" priority="145" stopIfTrue="1" operator="greaterThan">
      <formula>P$3</formula>
    </cfRule>
    <cfRule type="cellIs" dxfId="144" priority="146" stopIfTrue="1" operator="lessThan">
      <formula>0</formula>
    </cfRule>
  </conditionalFormatting>
  <conditionalFormatting sqref="C150">
    <cfRule type="cellIs" dxfId="143" priority="143" operator="lessThan">
      <formula>C$3/2</formula>
    </cfRule>
    <cfRule type="cellIs" dxfId="142" priority="144" operator="greaterThanOrEqual">
      <formula>C$3/2</formula>
    </cfRule>
  </conditionalFormatting>
  <conditionalFormatting sqref="D150">
    <cfRule type="cellIs" dxfId="141" priority="141" operator="lessThan">
      <formula>D$3/2</formula>
    </cfRule>
    <cfRule type="cellIs" dxfId="140" priority="142" operator="greaterThanOrEqual">
      <formula>D$3/2</formula>
    </cfRule>
  </conditionalFormatting>
  <conditionalFormatting sqref="E150:H150">
    <cfRule type="cellIs" dxfId="139" priority="139" operator="lessThan">
      <formula>E$3/2</formula>
    </cfRule>
    <cfRule type="cellIs" dxfId="138" priority="140" operator="greaterThanOrEqual">
      <formula>E$3/2</formula>
    </cfRule>
  </conditionalFormatting>
  <conditionalFormatting sqref="J150:N150">
    <cfRule type="cellIs" dxfId="137" priority="137" operator="lessThan">
      <formula>J$3/2</formula>
    </cfRule>
    <cfRule type="cellIs" dxfId="136" priority="138" operator="greaterThanOrEqual">
      <formula>J$3/2</formula>
    </cfRule>
  </conditionalFormatting>
  <conditionalFormatting sqref="Q150:U150">
    <cfRule type="cellIs" dxfId="135" priority="135" operator="lessThan">
      <formula>Q$3/2</formula>
    </cfRule>
    <cfRule type="cellIs" dxfId="134" priority="136" operator="greaterThanOrEqual">
      <formula>Q$3/2</formula>
    </cfRule>
  </conditionalFormatting>
  <conditionalFormatting sqref="W150:AA150">
    <cfRule type="cellIs" dxfId="133" priority="133" operator="lessThan">
      <formula>W$3/2</formula>
    </cfRule>
    <cfRule type="cellIs" dxfId="132" priority="134" operator="greaterThanOrEqual">
      <formula>W$3/2</formula>
    </cfRule>
  </conditionalFormatting>
  <conditionalFormatting sqref="AD150:AH150">
    <cfRule type="cellIs" dxfId="131" priority="131" operator="lessThan">
      <formula>AD$3/2</formula>
    </cfRule>
    <cfRule type="cellIs" dxfId="130" priority="132" operator="greaterThanOrEqual">
      <formula>AD$3/2</formula>
    </cfRule>
  </conditionalFormatting>
  <conditionalFormatting sqref="AJ150:AN150">
    <cfRule type="cellIs" dxfId="129" priority="129" operator="lessThan">
      <formula>AJ$3/2</formula>
    </cfRule>
    <cfRule type="cellIs" dxfId="128" priority="130" operator="greaterThanOrEqual">
      <formula>AJ$3/2</formula>
    </cfRule>
  </conditionalFormatting>
  <conditionalFormatting sqref="I150">
    <cfRule type="cellIs" dxfId="127" priority="127" operator="lessThan">
      <formula>I$3/2</formula>
    </cfRule>
    <cfRule type="cellIs" dxfId="126" priority="128" operator="greaterThanOrEqual">
      <formula>I$3/2</formula>
    </cfRule>
  </conditionalFormatting>
  <conditionalFormatting sqref="O150:P150">
    <cfRule type="cellIs" dxfId="125" priority="125" operator="lessThan">
      <formula>O$3/2</formula>
    </cfRule>
    <cfRule type="cellIs" dxfId="124" priority="126" operator="greaterThanOrEqual">
      <formula>O$3/2</formula>
    </cfRule>
  </conditionalFormatting>
  <conditionalFormatting sqref="V150">
    <cfRule type="cellIs" dxfId="123" priority="123" operator="lessThan">
      <formula>V$3/2</formula>
    </cfRule>
    <cfRule type="cellIs" dxfId="122" priority="124" operator="greaterThanOrEqual">
      <formula>V$3/2</formula>
    </cfRule>
  </conditionalFormatting>
  <conditionalFormatting sqref="AB150">
    <cfRule type="cellIs" dxfId="121" priority="121" operator="lessThan">
      <formula>AB$3/2</formula>
    </cfRule>
    <cfRule type="cellIs" dxfId="120" priority="122" operator="greaterThanOrEqual">
      <formula>AB$3/2</formula>
    </cfRule>
  </conditionalFormatting>
  <conditionalFormatting sqref="AC150">
    <cfRule type="cellIs" dxfId="119" priority="119" operator="lessThan">
      <formula>AC$3/2</formula>
    </cfRule>
    <cfRule type="cellIs" dxfId="118" priority="120" operator="greaterThanOrEqual">
      <formula>AC$3/2</formula>
    </cfRule>
  </conditionalFormatting>
  <conditionalFormatting sqref="AI150">
    <cfRule type="cellIs" dxfId="117" priority="117" operator="lessThan">
      <formula>AI$3/2</formula>
    </cfRule>
    <cfRule type="cellIs" dxfId="116" priority="118" operator="greaterThanOrEqual">
      <formula>AI$3/2</formula>
    </cfRule>
  </conditionalFormatting>
  <conditionalFormatting sqref="AO150">
    <cfRule type="cellIs" dxfId="115" priority="115" operator="lessThan">
      <formula>AO$3/2</formula>
    </cfRule>
    <cfRule type="cellIs" dxfId="114" priority="116" operator="greaterThanOrEqual">
      <formula>AO$3/2</formula>
    </cfRule>
  </conditionalFormatting>
  <conditionalFormatting sqref="C148:C149">
    <cfRule type="cellIs" dxfId="113" priority="113" operator="lessThan">
      <formula>C$3/2</formula>
    </cfRule>
    <cfRule type="cellIs" dxfId="112" priority="114" operator="greaterThanOrEqual">
      <formula>C$3/2</formula>
    </cfRule>
  </conditionalFormatting>
  <conditionalFormatting sqref="D148:D149">
    <cfRule type="cellIs" dxfId="111" priority="111" operator="lessThan">
      <formula>D$3/2</formula>
    </cfRule>
    <cfRule type="cellIs" dxfId="110" priority="112" operator="greaterThanOrEqual">
      <formula>D$3/2</formula>
    </cfRule>
  </conditionalFormatting>
  <conditionalFormatting sqref="C148">
    <cfRule type="cellIs" dxfId="109" priority="109" stopIfTrue="1" operator="greaterThan">
      <formula>C$3</formula>
    </cfRule>
    <cfRule type="cellIs" dxfId="108" priority="110" stopIfTrue="1" operator="lessThan">
      <formula>0</formula>
    </cfRule>
  </conditionalFormatting>
  <conditionalFormatting sqref="D148">
    <cfRule type="cellIs" dxfId="107" priority="107" stopIfTrue="1" operator="greaterThan">
      <formula>D$3</formula>
    </cfRule>
    <cfRule type="cellIs" dxfId="106" priority="108" stopIfTrue="1" operator="lessThan">
      <formula>0</formula>
    </cfRule>
  </conditionalFormatting>
  <conditionalFormatting sqref="D149">
    <cfRule type="cellIs" dxfId="105" priority="105" stopIfTrue="1" operator="greaterThan">
      <formula>D$3</formula>
    </cfRule>
    <cfRule type="cellIs" dxfId="104" priority="106" stopIfTrue="1" operator="lessThan">
      <formula>0</formula>
    </cfRule>
  </conditionalFormatting>
  <conditionalFormatting sqref="C149">
    <cfRule type="cellIs" dxfId="103" priority="103" stopIfTrue="1" operator="greaterThan">
      <formula>C$3</formula>
    </cfRule>
    <cfRule type="cellIs" dxfId="102" priority="104" stopIfTrue="1" operator="lessThan">
      <formula>0</formula>
    </cfRule>
  </conditionalFormatting>
  <conditionalFormatting sqref="I148:I149">
    <cfRule type="cellIs" dxfId="101" priority="101" operator="lessThan">
      <formula>I$3/2</formula>
    </cfRule>
    <cfRule type="cellIs" dxfId="100" priority="102" operator="greaterThanOrEqual">
      <formula>I$3/2</formula>
    </cfRule>
  </conditionalFormatting>
  <conditionalFormatting sqref="I148">
    <cfRule type="cellIs" dxfId="99" priority="99" stopIfTrue="1" operator="greaterThan">
      <formula>I$3</formula>
    </cfRule>
    <cfRule type="cellIs" dxfId="98" priority="100" stopIfTrue="1" operator="lessThan">
      <formula>0</formula>
    </cfRule>
  </conditionalFormatting>
  <conditionalFormatting sqref="I149">
    <cfRule type="cellIs" dxfId="97" priority="97" stopIfTrue="1" operator="greaterThan">
      <formula>I$3</formula>
    </cfRule>
    <cfRule type="cellIs" dxfId="96" priority="98" stopIfTrue="1" operator="lessThan">
      <formula>0</formula>
    </cfRule>
  </conditionalFormatting>
  <conditionalFormatting sqref="E148:H149">
    <cfRule type="cellIs" dxfId="95" priority="95" operator="lessThan">
      <formula>E$3/2</formula>
    </cfRule>
    <cfRule type="cellIs" dxfId="94" priority="96" operator="greaterThanOrEqual">
      <formula>E$3/2</formula>
    </cfRule>
  </conditionalFormatting>
  <conditionalFormatting sqref="E148:H148">
    <cfRule type="cellIs" dxfId="93" priority="93" stopIfTrue="1" operator="greaterThan">
      <formula>E$3</formula>
    </cfRule>
    <cfRule type="cellIs" dxfId="92" priority="94" stopIfTrue="1" operator="lessThan">
      <formula>0</formula>
    </cfRule>
  </conditionalFormatting>
  <conditionalFormatting sqref="E149:H149">
    <cfRule type="cellIs" dxfId="91" priority="91" stopIfTrue="1" operator="greaterThan">
      <formula>E$3</formula>
    </cfRule>
    <cfRule type="cellIs" dxfId="90" priority="92" stopIfTrue="1" operator="lessThan">
      <formula>0</formula>
    </cfRule>
  </conditionalFormatting>
  <conditionalFormatting sqref="J148:N149">
    <cfRule type="cellIs" dxfId="89" priority="89" operator="lessThan">
      <formula>J$3/2</formula>
    </cfRule>
    <cfRule type="cellIs" dxfId="88" priority="90" operator="greaterThanOrEqual">
      <formula>J$3/2</formula>
    </cfRule>
  </conditionalFormatting>
  <conditionalFormatting sqref="J148:N148">
    <cfRule type="cellIs" dxfId="87" priority="87" stopIfTrue="1" operator="greaterThan">
      <formula>J$3</formula>
    </cfRule>
    <cfRule type="cellIs" dxfId="86" priority="88" stopIfTrue="1" operator="lessThan">
      <formula>0</formula>
    </cfRule>
  </conditionalFormatting>
  <conditionalFormatting sqref="J149:N149">
    <cfRule type="cellIs" dxfId="85" priority="85" stopIfTrue="1" operator="greaterThan">
      <formula>J$3</formula>
    </cfRule>
    <cfRule type="cellIs" dxfId="84" priority="86" stopIfTrue="1" operator="lessThan">
      <formula>0</formula>
    </cfRule>
  </conditionalFormatting>
  <conditionalFormatting sqref="O148:O149">
    <cfRule type="cellIs" dxfId="83" priority="83" operator="lessThan">
      <formula>O$3/2</formula>
    </cfRule>
    <cfRule type="cellIs" dxfId="82" priority="84" operator="greaterThanOrEqual">
      <formula>O$3/2</formula>
    </cfRule>
  </conditionalFormatting>
  <conditionalFormatting sqref="O148">
    <cfRule type="cellIs" dxfId="81" priority="81" stopIfTrue="1" operator="greaterThan">
      <formula>O$3</formula>
    </cfRule>
    <cfRule type="cellIs" dxfId="80" priority="82" stopIfTrue="1" operator="lessThan">
      <formula>0</formula>
    </cfRule>
  </conditionalFormatting>
  <conditionalFormatting sqref="O149">
    <cfRule type="cellIs" dxfId="79" priority="79" stopIfTrue="1" operator="greaterThan">
      <formula>O$3</formula>
    </cfRule>
    <cfRule type="cellIs" dxfId="78" priority="80" stopIfTrue="1" operator="lessThan">
      <formula>0</formula>
    </cfRule>
  </conditionalFormatting>
  <conditionalFormatting sqref="P148:AO149">
    <cfRule type="cellIs" dxfId="77" priority="77" operator="lessThan">
      <formula>P$3/2</formula>
    </cfRule>
    <cfRule type="cellIs" dxfId="76" priority="78" operator="greaterThanOrEqual">
      <formula>P$3/2</formula>
    </cfRule>
  </conditionalFormatting>
  <conditionalFormatting sqref="P148:AO148">
    <cfRule type="cellIs" dxfId="75" priority="75" stopIfTrue="1" operator="greaterThan">
      <formula>P$3</formula>
    </cfRule>
    <cfRule type="cellIs" dxfId="74" priority="76" stopIfTrue="1" operator="lessThan">
      <formula>0</formula>
    </cfRule>
  </conditionalFormatting>
  <conditionalFormatting sqref="P149:AO149">
    <cfRule type="cellIs" dxfId="73" priority="73" stopIfTrue="1" operator="greaterThan">
      <formula>P$3</formula>
    </cfRule>
    <cfRule type="cellIs" dxfId="72" priority="74" stopIfTrue="1" operator="lessThan">
      <formula>0</formula>
    </cfRule>
  </conditionalFormatting>
  <conditionalFormatting sqref="C153">
    <cfRule type="cellIs" dxfId="71" priority="71" operator="lessThan">
      <formula>C$3/2</formula>
    </cfRule>
    <cfRule type="cellIs" dxfId="70" priority="72" operator="greaterThanOrEqual">
      <formula>C$3/2</formula>
    </cfRule>
  </conditionalFormatting>
  <conditionalFormatting sqref="D153">
    <cfRule type="cellIs" dxfId="69" priority="69" operator="lessThan">
      <formula>D$3/2</formula>
    </cfRule>
    <cfRule type="cellIs" dxfId="68" priority="70" operator="greaterThanOrEqual">
      <formula>D$3/2</formula>
    </cfRule>
  </conditionalFormatting>
  <conditionalFormatting sqref="E153:H153">
    <cfRule type="cellIs" dxfId="67" priority="67" operator="lessThan">
      <formula>E$3/2</formula>
    </cfRule>
    <cfRule type="cellIs" dxfId="66" priority="68" operator="greaterThanOrEqual">
      <formula>E$3/2</formula>
    </cfRule>
  </conditionalFormatting>
  <conditionalFormatting sqref="J153:N153">
    <cfRule type="cellIs" dxfId="65" priority="65" operator="lessThan">
      <formula>J$3/2</formula>
    </cfRule>
    <cfRule type="cellIs" dxfId="64" priority="66" operator="greaterThanOrEqual">
      <formula>J$3/2</formula>
    </cfRule>
  </conditionalFormatting>
  <conditionalFormatting sqref="Q153:U153">
    <cfRule type="cellIs" dxfId="63" priority="63" operator="lessThan">
      <formula>Q$3/2</formula>
    </cfRule>
    <cfRule type="cellIs" dxfId="62" priority="64" operator="greaterThanOrEqual">
      <formula>Q$3/2</formula>
    </cfRule>
  </conditionalFormatting>
  <conditionalFormatting sqref="W153:AA153">
    <cfRule type="cellIs" dxfId="61" priority="61" operator="lessThan">
      <formula>W$3/2</formula>
    </cfRule>
    <cfRule type="cellIs" dxfId="60" priority="62" operator="greaterThanOrEqual">
      <formula>W$3/2</formula>
    </cfRule>
  </conditionalFormatting>
  <conditionalFormatting sqref="AD153:AH153">
    <cfRule type="cellIs" dxfId="59" priority="59" operator="lessThan">
      <formula>AD$3/2</formula>
    </cfRule>
    <cfRule type="cellIs" dxfId="58" priority="60" operator="greaterThanOrEqual">
      <formula>AD$3/2</formula>
    </cfRule>
  </conditionalFormatting>
  <conditionalFormatting sqref="AJ153:AN153">
    <cfRule type="cellIs" dxfId="57" priority="57" operator="lessThan">
      <formula>AJ$3/2</formula>
    </cfRule>
    <cfRule type="cellIs" dxfId="56" priority="58" operator="greaterThanOrEqual">
      <formula>AJ$3/2</formula>
    </cfRule>
  </conditionalFormatting>
  <conditionalFormatting sqref="I153">
    <cfRule type="cellIs" dxfId="55" priority="55" operator="lessThan">
      <formula>I$3/2</formula>
    </cfRule>
    <cfRule type="cellIs" dxfId="54" priority="56" operator="greaterThanOrEqual">
      <formula>I$3/2</formula>
    </cfRule>
  </conditionalFormatting>
  <conditionalFormatting sqref="O153:P153">
    <cfRule type="cellIs" dxfId="53" priority="53" operator="lessThan">
      <formula>O$3/2</formula>
    </cfRule>
    <cfRule type="cellIs" dxfId="52" priority="54" operator="greaterThanOrEqual">
      <formula>O$3/2</formula>
    </cfRule>
  </conditionalFormatting>
  <conditionalFormatting sqref="V153">
    <cfRule type="cellIs" dxfId="51" priority="51" operator="lessThan">
      <formula>V$3/2</formula>
    </cfRule>
    <cfRule type="cellIs" dxfId="50" priority="52" operator="greaterThanOrEqual">
      <formula>V$3/2</formula>
    </cfRule>
  </conditionalFormatting>
  <conditionalFormatting sqref="AB153">
    <cfRule type="cellIs" dxfId="49" priority="49" operator="lessThan">
      <formula>AB$3/2</formula>
    </cfRule>
    <cfRule type="cellIs" dxfId="48" priority="50" operator="greaterThanOrEqual">
      <formula>AB$3/2</formula>
    </cfRule>
  </conditionalFormatting>
  <conditionalFormatting sqref="AC153">
    <cfRule type="cellIs" dxfId="47" priority="47" operator="lessThan">
      <formula>AC$3/2</formula>
    </cfRule>
    <cfRule type="cellIs" dxfId="46" priority="48" operator="greaterThanOrEqual">
      <formula>AC$3/2</formula>
    </cfRule>
  </conditionalFormatting>
  <conditionalFormatting sqref="AI153">
    <cfRule type="cellIs" dxfId="45" priority="45" operator="lessThan">
      <formula>AI$3/2</formula>
    </cfRule>
    <cfRule type="cellIs" dxfId="44" priority="46" operator="greaterThanOrEqual">
      <formula>AI$3/2</formula>
    </cfRule>
  </conditionalFormatting>
  <conditionalFormatting sqref="AO153">
    <cfRule type="cellIs" dxfId="43" priority="43" operator="lessThan">
      <formula>AO$3/2</formula>
    </cfRule>
    <cfRule type="cellIs" dxfId="42" priority="44" operator="greaterThanOrEqual">
      <formula>AO$3/2</formula>
    </cfRule>
  </conditionalFormatting>
  <conditionalFormatting sqref="C151:C152">
    <cfRule type="cellIs" dxfId="41" priority="41" operator="lessThan">
      <formula>C$3/2</formula>
    </cfRule>
    <cfRule type="cellIs" dxfId="40" priority="42" operator="greaterThanOrEqual">
      <formula>C$3/2</formula>
    </cfRule>
  </conditionalFormatting>
  <conditionalFormatting sqref="D151:D152">
    <cfRule type="cellIs" dxfId="39" priority="39" operator="lessThan">
      <formula>D$3/2</formula>
    </cfRule>
    <cfRule type="cellIs" dxfId="38" priority="40" operator="greaterThanOrEqual">
      <formula>D$3/2</formula>
    </cfRule>
  </conditionalFormatting>
  <conditionalFormatting sqref="C151">
    <cfRule type="cellIs" dxfId="37" priority="37" stopIfTrue="1" operator="greaterThan">
      <formula>C$3</formula>
    </cfRule>
    <cfRule type="cellIs" dxfId="36" priority="38" stopIfTrue="1" operator="lessThan">
      <formula>0</formula>
    </cfRule>
  </conditionalFormatting>
  <conditionalFormatting sqref="D151">
    <cfRule type="cellIs" dxfId="35" priority="35" stopIfTrue="1" operator="greaterThan">
      <formula>D$3</formula>
    </cfRule>
    <cfRule type="cellIs" dxfId="34" priority="36" stopIfTrue="1" operator="lessThan">
      <formula>0</formula>
    </cfRule>
  </conditionalFormatting>
  <conditionalFormatting sqref="D152">
    <cfRule type="cellIs" dxfId="33" priority="33" stopIfTrue="1" operator="greaterThan">
      <formula>D$3</formula>
    </cfRule>
    <cfRule type="cellIs" dxfId="32" priority="34" stopIfTrue="1" operator="lessThan">
      <formula>0</formula>
    </cfRule>
  </conditionalFormatting>
  <conditionalFormatting sqref="C152">
    <cfRule type="cellIs" dxfId="31" priority="31" stopIfTrue="1" operator="greaterThan">
      <formula>C$3</formula>
    </cfRule>
    <cfRule type="cellIs" dxfId="30" priority="32" stopIfTrue="1" operator="lessThan">
      <formula>0</formula>
    </cfRule>
  </conditionalFormatting>
  <conditionalFormatting sqref="I151:I152">
    <cfRule type="cellIs" dxfId="29" priority="29" operator="lessThan">
      <formula>I$3/2</formula>
    </cfRule>
    <cfRule type="cellIs" dxfId="28" priority="30" operator="greaterThanOrEqual">
      <formula>I$3/2</formula>
    </cfRule>
  </conditionalFormatting>
  <conditionalFormatting sqref="I151">
    <cfRule type="cellIs" dxfId="27" priority="27" stopIfTrue="1" operator="greaterThan">
      <formula>I$3</formula>
    </cfRule>
    <cfRule type="cellIs" dxfId="26" priority="28" stopIfTrue="1" operator="lessThan">
      <formula>0</formula>
    </cfRule>
  </conditionalFormatting>
  <conditionalFormatting sqref="I152">
    <cfRule type="cellIs" dxfId="25" priority="25" stopIfTrue="1" operator="greaterThan">
      <formula>I$3</formula>
    </cfRule>
    <cfRule type="cellIs" dxfId="24" priority="26" stopIfTrue="1" operator="lessThan">
      <formula>0</formula>
    </cfRule>
  </conditionalFormatting>
  <conditionalFormatting sqref="E151:H152">
    <cfRule type="cellIs" dxfId="23" priority="23" operator="lessThan">
      <formula>E$3/2</formula>
    </cfRule>
    <cfRule type="cellIs" dxfId="22" priority="24" operator="greaterThanOrEqual">
      <formula>E$3/2</formula>
    </cfRule>
  </conditionalFormatting>
  <conditionalFormatting sqref="E151:H151">
    <cfRule type="cellIs" dxfId="21" priority="21" stopIfTrue="1" operator="greaterThan">
      <formula>E$3</formula>
    </cfRule>
    <cfRule type="cellIs" dxfId="20" priority="22" stopIfTrue="1" operator="lessThan">
      <formula>0</formula>
    </cfRule>
  </conditionalFormatting>
  <conditionalFormatting sqref="E152:H152">
    <cfRule type="cellIs" dxfId="19" priority="19" stopIfTrue="1" operator="greaterThan">
      <formula>E$3</formula>
    </cfRule>
    <cfRule type="cellIs" dxfId="18" priority="20" stopIfTrue="1" operator="lessThan">
      <formula>0</formula>
    </cfRule>
  </conditionalFormatting>
  <conditionalFormatting sqref="J151:N152">
    <cfRule type="cellIs" dxfId="17" priority="17" operator="lessThan">
      <formula>J$3/2</formula>
    </cfRule>
    <cfRule type="cellIs" dxfId="16" priority="18" operator="greaterThanOrEqual">
      <formula>J$3/2</formula>
    </cfRule>
  </conditionalFormatting>
  <conditionalFormatting sqref="J151:N151">
    <cfRule type="cellIs" dxfId="15" priority="15" stopIfTrue="1" operator="greaterThan">
      <formula>J$3</formula>
    </cfRule>
    <cfRule type="cellIs" dxfId="14" priority="16" stopIfTrue="1" operator="lessThan">
      <formula>0</formula>
    </cfRule>
  </conditionalFormatting>
  <conditionalFormatting sqref="J152:N152">
    <cfRule type="cellIs" dxfId="13" priority="13" stopIfTrue="1" operator="greaterThan">
      <formula>J$3</formula>
    </cfRule>
    <cfRule type="cellIs" dxfId="12" priority="14" stopIfTrue="1" operator="lessThan">
      <formula>0</formula>
    </cfRule>
  </conditionalFormatting>
  <conditionalFormatting sqref="O151:O152">
    <cfRule type="cellIs" dxfId="11" priority="11" operator="lessThan">
      <formula>O$3/2</formula>
    </cfRule>
    <cfRule type="cellIs" dxfId="10" priority="12" operator="greaterThanOrEqual">
      <formula>O$3/2</formula>
    </cfRule>
  </conditionalFormatting>
  <conditionalFormatting sqref="O151">
    <cfRule type="cellIs" dxfId="9" priority="9" stopIfTrue="1" operator="greaterThan">
      <formula>O$3</formula>
    </cfRule>
    <cfRule type="cellIs" dxfId="8" priority="10" stopIfTrue="1" operator="lessThan">
      <formula>0</formula>
    </cfRule>
  </conditionalFormatting>
  <conditionalFormatting sqref="O152">
    <cfRule type="cellIs" dxfId="7" priority="7" stopIfTrue="1" operator="greaterThan">
      <formula>O$3</formula>
    </cfRule>
    <cfRule type="cellIs" dxfId="6" priority="8" stopIfTrue="1" operator="lessThan">
      <formula>0</formula>
    </cfRule>
  </conditionalFormatting>
  <conditionalFormatting sqref="P151:AO152">
    <cfRule type="cellIs" dxfId="5" priority="5" operator="lessThan">
      <formula>P$3/2</formula>
    </cfRule>
    <cfRule type="cellIs" dxfId="4" priority="6" operator="greaterThanOrEqual">
      <formula>P$3/2</formula>
    </cfRule>
  </conditionalFormatting>
  <conditionalFormatting sqref="P151:AO151">
    <cfRule type="cellIs" dxfId="3" priority="3" stopIfTrue="1" operator="greaterThan">
      <formula>P$3</formula>
    </cfRule>
    <cfRule type="cellIs" dxfId="2" priority="4" stopIfTrue="1" operator="lessThan">
      <formula>0</formula>
    </cfRule>
  </conditionalFormatting>
  <conditionalFormatting sqref="P152:AO152">
    <cfRule type="cellIs" dxfId="1" priority="1" stopIfTrue="1" operator="greaterThan">
      <formula>P$3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1º ESO</vt:lpstr>
      <vt:lpstr>2º ESO</vt:lpstr>
      <vt:lpstr>3º ESO aplicadas</vt:lpstr>
      <vt:lpstr>3º ESO académicas</vt:lpstr>
      <vt:lpstr>4º ESO aplicadas</vt:lpstr>
      <vt:lpstr>4º ESO académicas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Iván López</cp:lastModifiedBy>
  <dcterms:created xsi:type="dcterms:W3CDTF">2012-07-01T11:51:28Z</dcterms:created>
  <dcterms:modified xsi:type="dcterms:W3CDTF">2016-08-10T15:19:55Z</dcterms:modified>
</cp:coreProperties>
</file>